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firstSheet="1" activeTab="5"/>
  </bookViews>
  <sheets>
    <sheet name="ерте жас тобы" sheetId="1" r:id="rId1"/>
    <sheet name="кіші топ балапан " sheetId="2" r:id="rId2"/>
    <sheet name="ортаңғы топ бүлдіршін" sheetId="3" r:id="rId3"/>
    <sheet name="Лист2" sheetId="9" r:id="rId4"/>
    <sheet name="ортаңғы топ балдырған" sheetId="8" r:id="rId5"/>
    <sheet name="ересек топ көгершін" sheetId="4" r:id="rId6"/>
    <sheet name="мектепалды тобы" sheetId="5" r:id="rId7"/>
    <sheet name="мектепалды сыныбы" sheetId="6" r:id="rId8"/>
    <sheet name="Лист1" sheetId="7" r:id="rId9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U40" i="8" l="1"/>
  <c r="CY40" i="8"/>
  <c r="CM40" i="8"/>
  <c r="BR40" i="8"/>
  <c r="BK40" i="8"/>
  <c r="BH40" i="8"/>
  <c r="AF40" i="8"/>
  <c r="Z40" i="8"/>
  <c r="E48" i="3" l="1"/>
  <c r="D48" i="3"/>
  <c r="E46" i="8"/>
  <c r="E45" i="8"/>
  <c r="M40" i="8"/>
  <c r="P40" i="8"/>
  <c r="E45" i="3"/>
  <c r="E44" i="3"/>
  <c r="E44" i="8"/>
  <c r="I40" i="8"/>
  <c r="L40" i="8"/>
  <c r="O40" i="8"/>
  <c r="C40" i="8"/>
  <c r="C39" i="8"/>
  <c r="O39" i="8"/>
  <c r="L39" i="8"/>
  <c r="I39" i="8"/>
  <c r="F40" i="8"/>
  <c r="F39" i="8"/>
  <c r="E43" i="3"/>
  <c r="D43" i="3"/>
  <c r="C40" i="3"/>
  <c r="D45" i="3"/>
  <c r="D44" i="3"/>
  <c r="V39" i="3" l="1"/>
  <c r="D64" i="8" l="1"/>
  <c r="J60" i="8"/>
  <c r="F60" i="8"/>
  <c r="H59" i="8"/>
  <c r="E61" i="8"/>
  <c r="D54" i="8"/>
  <c r="E56" i="8"/>
  <c r="H51" i="8"/>
  <c r="D51" i="8"/>
  <c r="H50" i="8"/>
  <c r="F50" i="8"/>
  <c r="D50" i="8"/>
  <c r="D46" i="8"/>
  <c r="D45" i="8"/>
  <c r="FK39" i="8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T39" i="8"/>
  <c r="ET40" i="8" s="1"/>
  <c r="ES39" i="8"/>
  <c r="ES40" i="8" s="1"/>
  <c r="ER39" i="8"/>
  <c r="ER40" i="8" s="1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40" i="8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J39" i="8"/>
  <c r="BJ40" i="8" s="1"/>
  <c r="BI39" i="8"/>
  <c r="BI40" i="8" s="1"/>
  <c r="BH39" i="8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D44" i="8"/>
  <c r="N39" i="8"/>
  <c r="N40" i="8" s="1"/>
  <c r="M39" i="8"/>
  <c r="K39" i="8"/>
  <c r="K40" i="8" s="1"/>
  <c r="J39" i="8"/>
  <c r="J40" i="8" s="1"/>
  <c r="H39" i="8"/>
  <c r="H40" i="8" s="1"/>
  <c r="G39" i="8"/>
  <c r="G40" i="8" s="1"/>
  <c r="E39" i="8"/>
  <c r="E40" i="8" s="1"/>
  <c r="D39" i="8"/>
  <c r="D40" i="8" s="1"/>
  <c r="D47" i="8" l="1"/>
  <c r="E52" i="8"/>
  <c r="D52" i="8"/>
  <c r="M61" i="8"/>
  <c r="F61" i="8"/>
  <c r="I52" i="8"/>
  <c r="I61" i="8"/>
  <c r="J61" i="8"/>
  <c r="E65" i="8"/>
  <c r="F52" i="8"/>
  <c r="E47" i="8"/>
  <c r="H49" i="8"/>
  <c r="H52" i="8" s="1"/>
  <c r="D56" i="8"/>
  <c r="D61" i="8"/>
  <c r="H61" i="8"/>
  <c r="L61" i="8"/>
  <c r="D65" i="8"/>
  <c r="G52" i="8"/>
  <c r="G61" i="8"/>
  <c r="K61" i="8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1" i="2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40" i="3"/>
  <c r="W39" i="3"/>
  <c r="W40" i="3" s="1"/>
  <c r="X39" i="3"/>
  <c r="X40" i="3" s="1"/>
  <c r="Y40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I39" i="3"/>
  <c r="AI40" i="3" s="1"/>
  <c r="AJ39" i="3"/>
  <c r="AJ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40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Q39" i="3"/>
  <c r="CQ40" i="3" s="1"/>
  <c r="CR39" i="3"/>
  <c r="CR40" i="3" s="1"/>
  <c r="CS39" i="3"/>
  <c r="CS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L40" i="3"/>
  <c r="DM39" i="3"/>
  <c r="DM40" i="3" s="1"/>
  <c r="DN39" i="3"/>
  <c r="DN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P39" i="3"/>
  <c r="EP40" i="3" s="1"/>
  <c r="EQ39" i="3"/>
  <c r="EQ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B40" i="3"/>
  <c r="FC39" i="3"/>
  <c r="FC40" i="3" s="1"/>
  <c r="FD39" i="3"/>
  <c r="FD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1" i="3" l="1"/>
  <c r="D61" i="3" s="1"/>
  <c r="M57" i="3"/>
  <c r="M59" i="3"/>
  <c r="L59" i="3" s="1"/>
  <c r="K57" i="3"/>
  <c r="J57" i="3" s="1"/>
  <c r="K58" i="3"/>
  <c r="K59" i="3"/>
  <c r="J59" i="3" s="1"/>
  <c r="I57" i="3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50" i="3"/>
  <c r="F50" i="3" s="1"/>
  <c r="E49" i="3"/>
  <c r="D49" i="3" s="1"/>
  <c r="E50" i="3"/>
  <c r="D5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L57" i="3" l="1"/>
  <c r="K60" i="3"/>
  <c r="J60" i="3"/>
  <c r="H57" i="3"/>
  <c r="E55" i="3"/>
  <c r="D54" i="3"/>
  <c r="D55" i="3" s="1"/>
  <c r="E60" i="3"/>
  <c r="D57" i="3"/>
  <c r="D60" i="3" s="1"/>
  <c r="I51" i="3"/>
  <c r="H48" i="3"/>
  <c r="H51" i="3" s="1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H59" i="4" s="1"/>
  <c r="G57" i="4"/>
  <c r="G58" i="4"/>
  <c r="G59" i="4"/>
  <c r="E57" i="4"/>
  <c r="E58" i="4"/>
  <c r="E59" i="4"/>
  <c r="E52" i="4"/>
  <c r="E53" i="4"/>
  <c r="D53" i="4" s="1"/>
  <c r="E54" i="4"/>
  <c r="D54" i="4" s="1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F51" i="4"/>
  <c r="G51" i="4"/>
  <c r="D46" i="4"/>
  <c r="E46" i="4"/>
  <c r="D51" i="4"/>
  <c r="E51" i="4"/>
  <c r="AK40" i="3"/>
  <c r="G49" i="3" s="1"/>
  <c r="F49" i="3" l="1"/>
  <c r="F51" i="3" s="1"/>
  <c r="G51" i="3"/>
  <c r="CP39" i="3"/>
  <c r="CP40" i="3" s="1"/>
  <c r="G58" i="3" s="1"/>
  <c r="F58" i="3" l="1"/>
  <c r="CT39" i="3"/>
  <c r="CT40" i="3" s="1"/>
  <c r="G59" i="3" s="1"/>
  <c r="F59" i="3" l="1"/>
  <c r="DA39" i="3"/>
  <c r="DA40" i="3" s="1"/>
  <c r="G57" i="3" s="1"/>
  <c r="F57" i="3" l="1"/>
  <c r="F60" i="3" s="1"/>
  <c r="G60" i="3"/>
  <c r="DK39" i="3"/>
  <c r="DK40" i="3" s="1"/>
  <c r="I58" i="3" s="1"/>
  <c r="H58" i="3" l="1"/>
  <c r="DO39" i="3"/>
  <c r="DO40" i="3" s="1"/>
  <c r="I59" i="3" s="1"/>
  <c r="I60" i="3" l="1"/>
  <c r="H59" i="3"/>
  <c r="H60" i="3" s="1"/>
  <c r="EO39" i="3"/>
  <c r="EO40" i="3" s="1"/>
  <c r="ER39" i="3"/>
  <c r="ER40" i="3" s="1"/>
  <c r="M58" i="3" l="1"/>
  <c r="L58" i="3" s="1"/>
  <c r="L60" i="3" s="1"/>
  <c r="FA39" i="3"/>
  <c r="FA40" i="3" s="1"/>
  <c r="E62" i="3" s="1"/>
  <c r="M60" i="3" l="1"/>
  <c r="D62" i="3"/>
  <c r="FE39" i="3"/>
  <c r="FE40" i="3" s="1"/>
  <c r="E63" i="3" s="1"/>
  <c r="D63" i="3" l="1"/>
  <c r="D64" i="3" s="1"/>
  <c r="E64" i="3"/>
</calcChain>
</file>

<file path=xl/sharedStrings.xml><?xml version="1.0" encoding="utf-8"?>
<sst xmlns="http://schemas.openxmlformats.org/spreadsheetml/2006/main" count="2746" uniqueCount="1487">
  <si>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</si>
  <si>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</si>
  <si>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</si>
  <si>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</si>
  <si>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</si>
  <si>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</si>
  <si>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</si>
  <si>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</si>
  <si>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</si>
  <si>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</si>
  <si>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</si>
  <si>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</si>
  <si>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</si>
  <si>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</si>
  <si>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</si>
  <si>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</si>
  <si>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</si>
  <si>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</si>
  <si>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</si>
  <si>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</si>
  <si>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</si>
  <si>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</si>
  <si>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</si>
  <si>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</si>
  <si>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</si>
  <si>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</si>
  <si>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</si>
  <si>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</si>
  <si>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</si>
  <si>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</si>
  <si>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</si>
  <si>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</si>
  <si>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</si>
  <si>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</si>
  <si>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</si>
  <si>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</si>
  <si>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</si>
  <si>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</si>
  <si>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</si>
  <si>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</si>
  <si>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</si>
  <si>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</si>
  <si>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</si>
  <si>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</si>
  <si>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</si>
  <si>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</si>
  <si>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</si>
  <si>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</si>
  <si>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</si>
  <si>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</si>
  <si>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</si>
  <si>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</si>
  <si>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</si>
  <si>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</si>
  <si>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</si>
  <si>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</si>
  <si>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</si>
  <si>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</si>
  <si>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</si>
  <si>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</si>
  <si>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</si>
  <si>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</si>
  <si>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</si>
  <si>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</si>
  <si>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</si>
  <si>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</si>
  <si>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</si>
  <si>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</si>
  <si>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</si>
  <si>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</si>
  <si>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</si>
  <si>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</si>
  <si>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</si>
  <si>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</si>
  <si>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</si>
  <si>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</si>
  <si>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</si>
  <si>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</si>
  <si>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</si>
  <si>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</si>
  <si>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</si>
  <si>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</si>
  <si>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</si>
  <si>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</si>
  <si>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</si>
  <si>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</si>
  <si>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</si>
  <si>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</si>
  <si>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</si>
  <si>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</si>
  <si>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</si>
  <si>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</si>
  <si>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</si>
  <si>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</si>
  <si>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</si>
  <si>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</si>
  <si>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</si>
  <si>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</si>
  <si>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</si>
  <si>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</si>
  <si>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</si>
  <si>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</si>
  <si>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</si>
  <si>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</si>
  <si>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</si>
  <si>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</si>
  <si>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</si>
  <si>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</si>
  <si>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</si>
  <si>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</si>
  <si>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</si>
  <si>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</si>
  <si>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</si>
  <si>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</si>
  <si>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</si>
  <si>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</si>
  <si>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</si>
  <si>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</si>
  <si>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</si>
  <si>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</si>
  <si>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</si>
  <si>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</si>
  <si>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</si>
  <si>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</si>
  <si>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</si>
  <si>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</si>
  <si>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</si>
  <si>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</si>
  <si>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</si>
  <si>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</si>
  <si>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</si>
  <si>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</si>
  <si>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</si>
  <si>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</si>
  <si>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</si>
  <si>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</si>
  <si>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</si>
  <si>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</si>
  <si>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</si>
  <si>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</si>
  <si>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</si>
  <si>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</si>
  <si>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</si>
  <si>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</si>
  <si>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</si>
  <si>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</si>
  <si>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</si>
  <si>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</si>
  <si>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</si>
  <si>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</si>
  <si>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</si>
  <si>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</si>
  <si>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</si>
  <si>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</si>
  <si>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</si>
  <si>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</si>
  <si>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</si>
  <si>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</si>
  <si>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</si>
  <si>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</si>
  <si>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</si>
  <si>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</si>
  <si>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</si>
  <si>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</si>
  <si>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</si>
  <si>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</si>
  <si>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</si>
  <si>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</si>
  <si>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</si>
  <si>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</si>
  <si>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</si>
  <si>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</si>
  <si>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</si>
  <si>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</si>
  <si>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</si>
  <si>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</si>
  <si>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</si>
  <si>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</si>
  <si>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</si>
  <si>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</si>
  <si>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</si>
  <si>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</si>
  <si>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</si>
  <si>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</si>
  <si>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</si>
  <si>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</si>
  <si>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</si>
  <si>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</si>
  <si>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</si>
  <si>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</si>
  <si>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</si>
  <si>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</si>
  <si>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</si>
  <si>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</si>
  <si>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</si>
  <si>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</si>
  <si>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</si>
  <si>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</si>
  <si>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</si>
  <si>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</si>
  <si>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</si>
  <si>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</si>
  <si>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</si>
  <si>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</si>
  <si>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</si>
  <si>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</si>
  <si>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</si>
  <si>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</si>
  <si>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</si>
  <si>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</si>
  <si>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</si>
  <si>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</si>
  <si>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</si>
  <si>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</si>
  <si>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</si>
  <si>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</si>
  <si>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</si>
  <si>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</si>
  <si>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</si>
  <si>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</si>
  <si>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</si>
  <si>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</si>
  <si>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</si>
  <si>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</si>
  <si>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</si>
  <si>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</si>
  <si>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</si>
  <si>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</si>
  <si>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</si>
  <si>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</si>
  <si>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</si>
  <si>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</si>
  <si>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</si>
  <si>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</si>
  <si>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</si>
  <si>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</si>
  <si>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</si>
  <si>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</si>
  <si>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</si>
  <si>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</si>
  <si>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</si>
  <si>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</si>
  <si>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</si>
  <si>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</si>
  <si>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</si>
  <si>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</si>
  <si>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</si>
  <si>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</si>
  <si>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</si>
  <si>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</si>
  <si>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</si>
  <si>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</si>
  <si>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</si>
  <si>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</si>
  <si>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</si>
  <si>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</si>
  <si>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</si>
  <si>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</si>
  <si>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</si>
  <si>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</si>
  <si>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</si>
  <si>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</si>
  <si>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</si>
  <si>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</si>
  <si>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</si>
  <si>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</si>
  <si>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</si>
  <si>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</si>
  <si>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</si>
  <si>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</si>
  <si>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</si>
  <si>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</si>
  <si>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</si>
  <si>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</si>
  <si>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</si>
  <si>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</si>
  <si>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</si>
  <si>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</si>
  <si>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</si>
  <si>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</si>
  <si>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</si>
  <si>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</si>
  <si>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</si>
  <si>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</si>
  <si>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</si>
  <si>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</si>
  <si>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</si>
  <si>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</si>
  <si>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</si>
  <si>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</si>
  <si>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</si>
  <si>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</si>
  <si>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</si>
  <si>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</si>
  <si>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</si>
  <si>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</si>
  <si>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</si>
  <si>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</si>
  <si>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</si>
  <si>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</si>
  <si>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</si>
  <si>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</si>
  <si>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</si>
  <si>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</si>
  <si>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</si>
  <si>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</si>
  <si>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</si>
  <si>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</si>
  <si>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</si>
  <si>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</si>
  <si>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</si>
  <si>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</si>
  <si>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</si>
  <si>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</si>
  <si>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</si>
  <si>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</si>
  <si>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</si>
  <si>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</si>
  <si>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</si>
  <si>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</si>
  <si>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</si>
  <si>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</si>
  <si>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</si>
  <si>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</si>
  <si>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</si>
  <si>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</si>
  <si>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</si>
  <si>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</si>
  <si>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</si>
  <si>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</si>
  <si>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</si>
  <si>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</si>
  <si>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</si>
  <si>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</si>
  <si>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</si>
  <si>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</si>
  <si>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</si>
  <si>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</si>
  <si>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</si>
  <si>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</si>
  <si>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</si>
  <si>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</si>
  <si>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</si>
  <si>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</si>
  <si>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</si>
  <si>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</si>
  <si>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</si>
  <si>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</si>
  <si>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</si>
  <si>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</si>
  <si>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</si>
  <si>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</si>
  <si>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</si>
  <si>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</si>
  <si>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</si>
  <si>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</si>
  <si>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</si>
  <si>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</si>
  <si>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</si>
  <si>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</si>
  <si>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</si>
  <si>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</si>
  <si>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</si>
  <si>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</si>
  <si>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</si>
  <si>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</si>
  <si>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</si>
  <si>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</si>
  <si>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</si>
  <si>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</si>
  <si>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</si>
  <si>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</si>
  <si>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</si>
  <si>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</si>
  <si>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</si>
  <si>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</si>
  <si>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</si>
  <si>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</si>
  <si>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</si>
  <si>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</si>
  <si>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</si>
  <si>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</si>
  <si>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</si>
  <si>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</si>
  <si>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</si>
  <si>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</si>
  <si>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</si>
  <si>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</si>
  <si>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</si>
  <si>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</si>
  <si>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</si>
  <si>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</si>
  <si>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</si>
  <si>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</si>
  <si>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</si>
  <si>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</si>
  <si>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</si>
  <si>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</si>
  <si>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</si>
  <si>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</si>
  <si>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</si>
  <si>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</si>
  <si>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</si>
  <si>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</si>
  <si>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</si>
  <si>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</si>
  <si>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</si>
  <si>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</si>
  <si>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</si>
  <si>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</si>
  <si>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</si>
  <si>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</si>
  <si>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</si>
  <si>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</si>
  <si>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</si>
  <si>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</si>
  <si>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</si>
  <si>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</si>
  <si>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</si>
  <si>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</si>
  <si>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</si>
  <si>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</si>
  <si>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</si>
  <si>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</si>
  <si>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</si>
  <si>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</si>
  <si>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</si>
  <si>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</si>
  <si>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</si>
  <si>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</si>
  <si>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</si>
  <si>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</si>
  <si>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</si>
  <si>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</si>
  <si>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</si>
  <si>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</si>
  <si>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</si>
  <si>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</si>
  <si>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</si>
  <si>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</si>
  <si>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</si>
  <si>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</si>
  <si>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</si>
  <si>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</si>
  <si>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</si>
  <si>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</si>
  <si>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</si>
  <si>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</si>
  <si>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</si>
  <si>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</si>
  <si>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</si>
  <si>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</si>
  <si>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</si>
  <si>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</si>
  <si>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</si>
  <si>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</si>
  <si>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</si>
  <si>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</si>
  <si>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</si>
  <si>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</si>
  <si>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</si>
  <si>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</si>
  <si>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</si>
  <si>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</si>
  <si>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</si>
  <si>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</si>
  <si>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</si>
  <si>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</si>
  <si>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</si>
  <si>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</si>
  <si>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</si>
  <si>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</si>
  <si>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</si>
  <si>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</si>
  <si>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</si>
  <si>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</si>
  <si>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</si>
  <si>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</si>
  <si>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</si>
  <si>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</si>
  <si>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</si>
  <si>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</si>
  <si>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</si>
  <si>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</si>
  <si>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</si>
  <si>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</si>
  <si>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</si>
  <si>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</si>
  <si>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</si>
  <si>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</si>
  <si>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</si>
  <si>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</si>
  <si>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</si>
  <si>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</si>
  <si>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</si>
  <si>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</si>
  <si>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</si>
  <si>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</si>
  <si>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</si>
  <si>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</si>
  <si>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</si>
  <si>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</si>
  <si>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</si>
  <si>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</si>
  <si>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</si>
  <si>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</si>
  <si>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</si>
  <si>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</si>
  <si>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</si>
  <si>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</si>
  <si>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</si>
  <si>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</si>
  <si>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</si>
  <si>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</si>
  <si>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</si>
  <si>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</si>
  <si>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</si>
  <si>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</si>
  <si>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</si>
  <si>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</si>
  <si>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</si>
  <si>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</si>
  <si>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</si>
  <si>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</si>
  <si>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</si>
  <si>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</si>
  <si>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</si>
  <si>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</si>
  <si>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</si>
  <si>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</si>
  <si>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</si>
  <si>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</si>
  <si>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</si>
  <si>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</si>
  <si>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</si>
  <si>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</si>
  <si>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</si>
  <si>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</si>
  <si>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</si>
  <si>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</si>
  <si>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</si>
  <si>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</si>
  <si>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</si>
  <si>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</si>
  <si>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</si>
  <si>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</si>
  <si>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</si>
  <si>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</si>
  <si>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</si>
  <si>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</si>
  <si>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</si>
  <si>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</si>
  <si>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</si>
  <si>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</si>
  <si>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</si>
  <si>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</si>
  <si>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</si>
  <si>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</si>
  <si>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</si>
  <si>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</si>
  <si>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</si>
  <si>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</si>
  <si>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</si>
  <si>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</si>
  <si>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</si>
  <si>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</si>
  <si>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</si>
  <si>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</si>
  <si>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</si>
  <si>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</si>
  <si>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</si>
  <si>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</si>
  <si>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</si>
  <si>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</si>
  <si>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</si>
  <si>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</si>
  <si>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</si>
  <si>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</si>
  <si>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</si>
  <si>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</si>
  <si>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</si>
  <si>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</si>
  <si>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</si>
  <si>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</si>
  <si>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</si>
  <si>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</si>
  <si>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</si>
  <si>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</si>
  <si>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</si>
  <si>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</si>
  <si>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</si>
  <si>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</si>
  <si>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</si>
  <si>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</si>
  <si>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</si>
  <si>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</si>
  <si>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</si>
  <si>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</si>
  <si>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</si>
  <si>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</si>
  <si>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</si>
  <si>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</si>
  <si>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</si>
  <si>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</si>
  <si>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</si>
  <si>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</si>
  <si>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</si>
  <si>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</si>
  <si>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</si>
  <si>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</si>
  <si>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</si>
  <si>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</si>
  <si>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</si>
  <si>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</si>
  <si>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</si>
  <si>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</si>
  <si>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</si>
  <si>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</si>
  <si>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</si>
  <si>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</si>
  <si>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</si>
  <si>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</si>
  <si>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</si>
  <si>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</si>
  <si>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</si>
  <si>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</si>
  <si>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</si>
  <si>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</si>
  <si>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</si>
  <si>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</si>
  <si>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</si>
  <si>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</si>
  <si>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</si>
  <si>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</si>
  <si>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</si>
  <si>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</si>
  <si>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</si>
  <si>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</si>
  <si>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</si>
  <si>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</si>
  <si>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</si>
  <si>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</si>
  <si>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</si>
  <si>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</si>
  <si>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</si>
  <si>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</si>
  <si>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</si>
  <si>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</si>
  <si>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</si>
  <si>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</si>
  <si>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</si>
  <si>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</si>
  <si>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</si>
  <si>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</si>
  <si>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</si>
  <si>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</si>
  <si>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</si>
  <si>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</si>
  <si>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</si>
  <si>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</si>
  <si>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</si>
  <si>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</si>
  <si>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</si>
  <si>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</si>
  <si>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</si>
  <si>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</si>
  <si>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</si>
  <si>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</si>
  <si>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</si>
  <si>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</si>
  <si>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</si>
  <si>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</si>
  <si>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</si>
  <si>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</si>
  <si>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</si>
  <si>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</si>
  <si>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</si>
  <si>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</si>
  <si>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</si>
  <si>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</si>
  <si>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</si>
  <si>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</si>
  <si>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</si>
  <si>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</si>
  <si>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</si>
  <si>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</si>
  <si>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</si>
  <si>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</si>
  <si>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</si>
  <si>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</si>
  <si>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</si>
  <si>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</si>
  <si>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</si>
  <si>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</si>
  <si>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</si>
  <si>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</si>
  <si>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</si>
  <si>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</si>
  <si>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</si>
  <si>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</si>
  <si>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</si>
  <si>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</si>
  <si>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</si>
  <si>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</si>
  <si>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</si>
  <si>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</si>
  <si>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</si>
  <si>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</si>
  <si>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</si>
  <si>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</si>
  <si>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</si>
  <si>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</si>
  <si>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</si>
  <si>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</si>
  <si>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</si>
  <si>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</si>
  <si>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</si>
  <si>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</si>
  <si>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</si>
  <si>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</si>
  <si>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</si>
  <si>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</si>
  <si>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</si>
  <si>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</si>
  <si>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</si>
  <si>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</si>
  <si>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</si>
  <si>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</si>
  <si>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</si>
  <si>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</si>
  <si>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</si>
  <si>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</si>
  <si>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</si>
  <si>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</si>
  <si>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</si>
  <si>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</si>
  <si>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</si>
  <si>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</si>
  <si>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</si>
  <si>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</si>
  <si>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</si>
  <si>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</si>
  <si>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</si>
  <si>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</si>
  <si>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</si>
  <si>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</si>
  <si>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</si>
  <si>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</si>
  <si>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</si>
  <si>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</si>
  <si>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</si>
  <si>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</si>
  <si>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</si>
  <si>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</si>
  <si>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</si>
  <si>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</si>
  <si>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</si>
  <si>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</si>
  <si>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</si>
  <si>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</si>
  <si>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</si>
  <si>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</si>
  <si>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</si>
  <si>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</si>
  <si>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</si>
  <si>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</si>
  <si>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</si>
  <si>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</si>
  <si>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</si>
  <si>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</si>
  <si>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</si>
  <si>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</si>
  <si>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</si>
  <si>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</si>
  <si>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</si>
  <si>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</si>
  <si>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</si>
  <si>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</si>
  <si>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</si>
  <si>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</si>
  <si>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</si>
  <si>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</si>
  <si>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</si>
  <si>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</si>
  <si>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</si>
  <si>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</si>
  <si>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</si>
  <si>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</si>
  <si>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</si>
  <si>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</si>
  <si>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</si>
  <si>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</si>
  <si>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</si>
  <si>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</si>
  <si>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</si>
  <si>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</si>
  <si>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</si>
  <si>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</si>
  <si>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</si>
  <si>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</si>
  <si>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</si>
  <si>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</si>
  <si>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</si>
  <si>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</si>
  <si>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</si>
  <si>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</si>
  <si>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</si>
  <si>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</si>
  <si>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</si>
  <si>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</si>
  <si>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</si>
  <si>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</si>
  <si>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</si>
  <si>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</si>
  <si>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</si>
  <si>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</si>
  <si>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</si>
  <si>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</si>
  <si>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</si>
  <si>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</si>
  <si>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</si>
  <si>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</si>
  <si>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</si>
  <si>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</si>
  <si>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</si>
  <si>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</si>
  <si>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</si>
  <si>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</si>
  <si>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</si>
  <si>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</si>
  <si>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</si>
  <si>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</si>
  <si>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</si>
  <si>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</si>
  <si>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</si>
  <si>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</si>
  <si>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</si>
  <si>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</si>
  <si>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</si>
  <si>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</si>
  <si>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</si>
  <si>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</si>
  <si>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</si>
  <si>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</si>
  <si>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</si>
  <si>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</si>
  <si>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</si>
  <si>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</si>
  <si>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</si>
  <si>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</si>
  <si>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</si>
  <si>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</si>
  <si>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</si>
  <si>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</si>
  <si>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</si>
  <si>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</si>
  <si>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</si>
  <si>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</si>
  <si>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</si>
  <si>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</si>
  <si>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</si>
  <si>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</si>
  <si>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</si>
  <si>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</si>
  <si>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</si>
  <si>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</si>
  <si>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</si>
  <si>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</si>
  <si>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</si>
  <si>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</si>
  <si>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</si>
  <si>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</si>
  <si>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</si>
  <si>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</si>
  <si>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</si>
  <si>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</si>
  <si>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</si>
  <si>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</si>
  <si>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</si>
  <si>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</si>
  <si>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</si>
  <si>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</si>
  <si>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</si>
  <si>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</si>
  <si>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</si>
  <si>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</si>
  <si>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</si>
  <si>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</si>
  <si>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</si>
  <si>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</si>
  <si>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</si>
  <si>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</si>
  <si>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</si>
  <si>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</si>
  <si>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</si>
  <si>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</si>
  <si>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</si>
  <si>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</si>
  <si>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</si>
  <si>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</si>
  <si>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</si>
  <si>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</si>
  <si>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</si>
  <si>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</si>
  <si>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</si>
  <si>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</si>
  <si>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</si>
  <si>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</si>
  <si>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</si>
  <si>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</si>
  <si>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</si>
  <si>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</si>
  <si>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</si>
  <si>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</si>
  <si>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</si>
  <si>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</si>
  <si>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</si>
  <si>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</si>
  <si>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</si>
  <si>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</si>
  <si>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</si>
  <si>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</si>
  <si>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</si>
  <si>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</si>
  <si>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</si>
  <si>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</si>
  <si>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</si>
  <si>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</si>
  <si>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</si>
  <si>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</si>
  <si>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</si>
  <si>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</si>
  <si>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</si>
  <si>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</si>
  <si>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</si>
  <si>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</si>
  <si>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</si>
  <si>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</si>
  <si>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</si>
  <si>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</si>
  <si>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</si>
  <si>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</si>
  <si>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</si>
  <si>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</si>
  <si>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</si>
  <si>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</si>
  <si>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</si>
  <si>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</si>
  <si>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</si>
  <si>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</si>
  <si>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</si>
  <si>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</si>
  <si>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</si>
  <si>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</si>
  <si>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</si>
  <si>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</si>
  <si>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</si>
  <si>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</si>
  <si>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</si>
  <si>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</si>
  <si>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</si>
  <si>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</si>
  <si>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</si>
  <si>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</si>
  <si>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</si>
  <si>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</si>
  <si>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</si>
  <si>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</si>
  <si>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</si>
  <si>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</si>
  <si>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</si>
  <si>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</si>
  <si>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</si>
  <si>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</si>
  <si>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</si>
  <si>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</si>
  <si>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</si>
  <si>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</si>
  <si>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</si>
  <si>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</si>
  <si>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</si>
  <si>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</si>
  <si>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</si>
  <si>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</si>
  <si>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</si>
  <si>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</si>
  <si>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</si>
  <si>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</si>
  <si>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</si>
  <si>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</si>
  <si>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</si>
  <si>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</si>
  <si>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</si>
  <si>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</si>
  <si>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</si>
  <si>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</si>
  <si>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</si>
  <si>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</si>
  <si>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</si>
  <si>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</si>
  <si>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</si>
  <si>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</si>
  <si>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</si>
  <si>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</si>
  <si>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</si>
  <si>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</si>
  <si>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</si>
  <si>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</si>
  <si>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</si>
  <si>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</si>
  <si>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</si>
  <si>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</si>
  <si>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</si>
  <si>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</si>
  <si>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</si>
  <si>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</si>
  <si>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</si>
  <si>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</si>
  <si>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</si>
  <si>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</si>
  <si>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</si>
  <si>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</si>
  <si>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</si>
  <si>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</si>
  <si>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</si>
  <si>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</si>
  <si>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</si>
  <si>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</si>
  <si>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</si>
  <si>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</si>
  <si>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</si>
  <si>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</si>
  <si>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</si>
  <si>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</si>
  <si>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</si>
  <si>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</si>
  <si>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</si>
  <si>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</si>
  <si>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</si>
  <si>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</si>
  <si>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</si>
  <si>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</si>
  <si>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</si>
  <si>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</si>
  <si>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</si>
  <si>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</si>
  <si>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</si>
  <si>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</si>
  <si>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</si>
  <si>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</si>
  <si>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</si>
  <si>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</si>
  <si>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</si>
  <si>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</si>
  <si>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</si>
  <si>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</si>
  <si>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</si>
  <si>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</si>
  <si>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</si>
  <si>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</si>
  <si>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</si>
  <si>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</si>
  <si>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</si>
  <si>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</si>
  <si>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</si>
  <si>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</si>
  <si>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</si>
  <si>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</si>
  <si>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</si>
  <si>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</si>
  <si>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</si>
  <si>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</si>
  <si>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</si>
  <si>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</si>
  <si>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</si>
  <si>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</si>
  <si>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</si>
  <si>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</si>
  <si>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</si>
  <si>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</si>
  <si>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</si>
  <si>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</si>
  <si>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</si>
  <si>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</si>
  <si>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</si>
  <si>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</si>
  <si>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</si>
  <si>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</si>
  <si>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</si>
  <si>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</si>
  <si>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</si>
  <si>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</si>
  <si>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</si>
  <si>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</si>
  <si>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</si>
  <si>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</si>
  <si>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</si>
  <si>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</si>
  <si>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</si>
  <si>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</si>
  <si>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</si>
  <si>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</si>
  <si>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</si>
  <si>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</si>
  <si>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</si>
  <si>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</si>
  <si>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</si>
  <si>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</si>
  <si>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</si>
  <si>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</si>
  <si>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</si>
  <si>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</si>
  <si>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</si>
  <si>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</si>
  <si>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</si>
  <si>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</si>
  <si>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</si>
  <si>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</si>
  <si>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</si>
  <si>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</si>
  <si>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</si>
  <si>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</si>
  <si>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</si>
  <si>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</si>
  <si>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</si>
  <si>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</si>
  <si>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</si>
  <si>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</si>
  <si>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</si>
  <si>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</si>
  <si>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</si>
  <si>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</si>
  <si>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</si>
  <si>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</si>
  <si>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</si>
  <si>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</si>
  <si>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</si>
  <si>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</si>
  <si>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</si>
  <si>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</si>
  <si>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</si>
  <si>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</si>
  <si>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</si>
  <si>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</si>
  <si>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</si>
  <si>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</si>
  <si>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</si>
  <si>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</si>
  <si>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</si>
  <si>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</si>
  <si>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</si>
  <si>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</si>
  <si>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</si>
  <si>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</si>
  <si>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</si>
  <si>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</si>
  <si>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</si>
  <si>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</si>
  <si>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</si>
  <si>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</si>
  <si>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</si>
  <si>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</si>
  <si>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</si>
  <si>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</si>
  <si>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</si>
  <si>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</si>
  <si>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</si>
  <si>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</si>
  <si>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</si>
  <si>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</si>
  <si>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</si>
  <si>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</si>
  <si>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</si>
  <si>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</si>
  <si>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</si>
  <si>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</si>
  <si>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</si>
  <si>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</si>
  <si>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</si>
  <si>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</si>
  <si>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</si>
  <si>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</si>
  <si>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</si>
  <si>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</si>
  <si>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</si>
  <si>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</si>
  <si>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</si>
  <si>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</si>
  <si>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</si>
  <si>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</si>
  <si>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</si>
  <si>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</si>
  <si>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</si>
  <si>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</si>
  <si>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</si>
  <si>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</si>
  <si>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</si>
  <si>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</si>
  <si>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</si>
  <si>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</si>
  <si>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</si>
  <si>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</si>
  <si>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</si>
  <si>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</si>
  <si>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</si>
  <si>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</si>
  <si>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</si>
  <si>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</si>
  <si>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</si>
  <si>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</si>
  <si>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</si>
  <si>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</si>
  <si>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</si>
  <si>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</si>
  <si>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</si>
  <si>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</si>
  <si>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</si>
  <si>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</si>
  <si>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</si>
  <si>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</si>
  <si>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</si>
  <si>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</si>
  <si>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</si>
  <si>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</si>
  <si>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</si>
  <si>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</si>
  <si>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</si>
  <si>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</si>
  <si>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</si>
  <si>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</si>
  <si>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</si>
  <si>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</si>
  <si>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</si>
  <si>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</si>
  <si>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</si>
  <si>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</si>
  <si>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</si>
  <si>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</si>
  <si>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</si>
  <si>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</si>
  <si>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</si>
  <si>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</si>
  <si>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</si>
  <si>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</si>
  <si>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</si>
  <si>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</si>
  <si>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</si>
  <si>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</si>
  <si>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</si>
  <si>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</si>
  <si>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</si>
  <si>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</si>
  <si>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</si>
  <si>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</si>
  <si>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</si>
  <si>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</si>
  <si>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</si>
  <si>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</si>
  <si>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</si>
  <si>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</si>
  <si>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</si>
  <si>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</si>
  <si>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</si>
  <si>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</si>
  <si>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</si>
  <si>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</si>
  <si>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</si>
  <si>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</si>
  <si>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</si>
  <si>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</si>
  <si>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</si>
  <si>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</si>
  <si>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</si>
  <si>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</si>
  <si>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</si>
  <si>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</si>
  <si>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</si>
  <si>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</si>
  <si>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</si>
  <si>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</si>
  <si>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</si>
  <si>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</si>
  <si>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</si>
  <si>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</si>
  <si>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</si>
  <si>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</si>
  <si>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</si>
  <si>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</si>
  <si>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</si>
  <si>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</si>
  <si>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</si>
  <si>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</si>
  <si>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</si>
  <si>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</si>
  <si>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</si>
  <si>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</si>
  <si>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</si>
  <si>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</si>
  <si>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</si>
  <si>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</si>
  <si>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</si>
  <si>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</si>
  <si>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</si>
  <si>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</si>
  <si>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</si>
  <si>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</si>
  <si>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</si>
  <si>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</si>
  <si>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</si>
  <si>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</si>
  <si>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</si>
  <si>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</si>
  <si>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</si>
  <si>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</si>
  <si>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</si>
  <si>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</si>
  <si>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</si>
  <si>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</si>
  <si>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</si>
  <si>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</si>
  <si>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</si>
  <si>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</si>
  <si>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</si>
  <si>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</si>
  <si>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</si>
  <si>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</si>
  <si>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</si>
  <si>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</si>
  <si>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</si>
  <si>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</si>
  <si>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</si>
  <si>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</si>
  <si>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</si>
  <si>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</si>
  <si>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</si>
  <si>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</si>
  <si>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</si>
  <si>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</si>
  <si>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</si>
  <si>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</si>
  <si>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</si>
  <si>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</si>
  <si>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</si>
  <si>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</si>
  <si>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</si>
  <si>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</si>
  <si>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</si>
  <si>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</si>
  <si>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</si>
  <si>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</si>
  <si>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</si>
  <si>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</si>
  <si>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</si>
  <si>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</si>
  <si>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</si>
  <si>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</si>
  <si>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</si>
  <si>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</si>
  <si>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</si>
  <si>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</si>
  <si>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</si>
  <si>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</si>
  <si>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</si>
  <si>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</si>
  <si>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</si>
  <si>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</si>
  <si>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</si>
  <si>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</si>
  <si>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</si>
  <si>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</si>
  <si>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</si>
  <si>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</si>
  <si>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</si>
  <si>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</si>
  <si>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</si>
  <si>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</si>
  <si>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</si>
  <si>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</si>
  <si>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</si>
  <si>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</si>
  <si>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</si>
  <si>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</si>
  <si>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Кәдірбекұлы Жансейіт</t>
  </si>
  <si>
    <t>Даниярқызы Таснима</t>
  </si>
  <si>
    <t>Жанболат Дәурен</t>
  </si>
  <si>
    <t>Таңбай Айдын</t>
  </si>
  <si>
    <t>Мақсым Алихан</t>
  </si>
  <si>
    <t>Бектұрсын Қазына</t>
  </si>
  <si>
    <t>Мақсатұлы Әли-Ахмет</t>
  </si>
  <si>
    <t>Көмек Әміре</t>
  </si>
  <si>
    <t>Серікұлы Бақдәулет</t>
  </si>
  <si>
    <t xml:space="preserve">Қыдыр Айша </t>
  </si>
  <si>
    <t>Жеңіс Аманбек</t>
  </si>
  <si>
    <t>Көшер Нармұхаммед</t>
  </si>
  <si>
    <t>Валитханова Даяна</t>
  </si>
  <si>
    <t>Табиғат Әбілқайыр</t>
  </si>
  <si>
    <t>Орынбай Мансұр</t>
  </si>
  <si>
    <t>Серікболұлы Зейін</t>
  </si>
  <si>
    <t>Дәуренұлы Заңғар</t>
  </si>
  <si>
    <t>Руслан  Әмина</t>
  </si>
  <si>
    <t>Түркпенбай  Нариман</t>
  </si>
  <si>
    <t xml:space="preserve">Даниярқызы  Ақырыс </t>
  </si>
  <si>
    <t>Асабай Нұрислам</t>
  </si>
  <si>
    <t>Жайық Айғаным</t>
  </si>
  <si>
    <t>Руслан Томирис</t>
  </si>
  <si>
    <t>Базарбай Көзайым</t>
  </si>
  <si>
    <t xml:space="preserve">Мұратбай Лағыл </t>
  </si>
  <si>
    <t>Расулқызы Аянат</t>
  </si>
  <si>
    <t xml:space="preserve">Жамағат Әбубәкір </t>
  </si>
  <si>
    <t>Айлекова Ұлданай</t>
  </si>
  <si>
    <t>Валитханова Томирис</t>
  </si>
  <si>
    <t>Нұрасыл Аймира</t>
  </si>
  <si>
    <t>Түркпенбай Абдyррахман</t>
  </si>
  <si>
    <t>Жайлиев Әлинұр</t>
  </si>
  <si>
    <t>Құдайберген Ислам</t>
  </si>
  <si>
    <t>Наурызбек Алинұр</t>
  </si>
  <si>
    <t>Маратов Айтаңат</t>
  </si>
  <si>
    <t>Мақсым Аружан</t>
  </si>
  <si>
    <t>Орынбай Раяна</t>
  </si>
  <si>
    <t>Серік Нұрай</t>
  </si>
  <si>
    <t>Жұманазар Марлен</t>
  </si>
  <si>
    <t>Табиғат Айару</t>
  </si>
  <si>
    <t>Мұхтарұлы Заңғар</t>
  </si>
  <si>
    <t>Төремұрат Дәулет</t>
  </si>
  <si>
    <t>Мұратбай Ғибрат</t>
  </si>
  <si>
    <t>Даниярұлы Шахнияз</t>
  </si>
  <si>
    <t>Демеухан Сағыныш</t>
  </si>
  <si>
    <t>Қозығара Марлен</t>
  </si>
  <si>
    <t>Шамғұл Ибраһим</t>
  </si>
  <si>
    <t>Ержанұлы Нұрбақыт</t>
  </si>
  <si>
    <t>Өтеміс Айсұлтан</t>
  </si>
  <si>
    <t>Дәуренұлы Санжар</t>
  </si>
  <si>
    <t>Айдын Айлин</t>
  </si>
  <si>
    <t>Алмасұлы Ержігіт</t>
  </si>
  <si>
    <t xml:space="preserve">Асқар Жұпар </t>
  </si>
  <si>
    <t>Атшыбай Сафина</t>
  </si>
  <si>
    <t>Әділова Айсара</t>
  </si>
  <si>
    <t>Бектұрсын Абду Рошид</t>
  </si>
  <si>
    <t>Дәлубай Әмина</t>
  </si>
  <si>
    <t>Дулатұлы Міржақып</t>
  </si>
  <si>
    <t>Дәулетұлы Мансур</t>
  </si>
  <si>
    <t>Жомарт Альтайр</t>
  </si>
  <si>
    <t>Жаңаберген Әмина</t>
  </si>
  <si>
    <t>Көңбай Рахман</t>
  </si>
  <si>
    <t>Көшер Жанерке</t>
  </si>
  <si>
    <t>Қуан Бақдәулет</t>
  </si>
  <si>
    <t>Құрал Ұлдана</t>
  </si>
  <si>
    <t>Қайрат Алихан</t>
  </si>
  <si>
    <t>Мерген Әбдібек</t>
  </si>
  <si>
    <t>Мырзағұл Әлинұр</t>
  </si>
  <si>
    <t>Мансурқызы Мира</t>
  </si>
  <si>
    <t>Нұрасыл Бейбарыс</t>
  </si>
  <si>
    <t>Нұрқияс Жанарыс</t>
  </si>
  <si>
    <t>Серік Даяна</t>
  </si>
  <si>
    <t>Сұңғатұлы Байкелді</t>
  </si>
  <si>
    <t>Тезекбай Әлихан</t>
  </si>
  <si>
    <t>Ылым Диас</t>
  </si>
  <si>
    <t>Азаматұлы Омар</t>
  </si>
  <si>
    <t>Сыдық Аяла</t>
  </si>
  <si>
    <t>Ильясов Хақназар</t>
  </si>
  <si>
    <t>Исабай Сафина</t>
  </si>
  <si>
    <t>Қалыбай Амалбек</t>
  </si>
  <si>
    <t>Мұратбек Ғазиз</t>
  </si>
  <si>
    <t>Даниярқызы Алияна</t>
  </si>
  <si>
    <t>Қалмұқан Ұлан</t>
  </si>
  <si>
    <t>Дәулет Сезім</t>
  </si>
  <si>
    <t>Қыдыр Абай</t>
  </si>
  <si>
    <t>Бітім Несібелі</t>
  </si>
  <si>
    <t>Күзембаев Жүрсін</t>
  </si>
  <si>
    <t>Асқар Ақпейіл</t>
  </si>
  <si>
    <t>Бусаханов Дастан</t>
  </si>
  <si>
    <t>Ерболқызы Ағзия</t>
  </si>
  <si>
    <t>Рысбай Айя</t>
  </si>
  <si>
    <t>Амангелдина Айша</t>
  </si>
  <si>
    <t>Бектұрсын Шалқар</t>
  </si>
  <si>
    <t>Самат Шахнұр</t>
  </si>
  <si>
    <t>Орысбай  Медина</t>
  </si>
  <si>
    <t>Жалғас Мейіржан</t>
  </si>
  <si>
    <t>Сансызбай Аяла</t>
  </si>
  <si>
    <t>Нұрхан Әнуарбек</t>
  </si>
  <si>
    <t>Сағынғали Сымбат</t>
  </si>
  <si>
    <t>Марат Жайна</t>
  </si>
  <si>
    <t>создерди анык аитпаиды</t>
  </si>
  <si>
    <t xml:space="preserve">                                  Оқу жылы: 2024-2025                              Топ: Балдырған                 Өткізу кезеңі: _аралық        Өткізу мерзімі:______________</t>
  </si>
  <si>
    <t xml:space="preserve">                                  Оқу жылы: 2024-2025                              Топ: _Балапан_                Өткізу кезеңі:__аралық_           Өткізу мерзімі:______________</t>
  </si>
  <si>
    <t xml:space="preserve">                                  Оқу жылы: 2024-2025                              Топ: _Бүлдіршін_                 Өткізу кезеңі: _аралық_        Өткізу мерзімі:______________</t>
  </si>
  <si>
    <t xml:space="preserve">                                  Оқу жылы: 2024-2025                              Топ: _Көгершін                Өткізу кезеңі:  _аралық_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</si>
</sst>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4" borderId="1" xfId="1" applyNumberFormat="1" applyFont="1" applyFill="1" applyBorder="1" applyAlignment="1">
      <alignment horizontal="center" vertical="center"/>
    </xf>
    <xf numFmtId="1" fontId="0" fillId="5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1" fontId="0" fillId="6" borderId="1" xfId="1" applyNumberFormat="1" applyFont="1" applyFill="1" applyBorder="1" applyAlignment="1">
      <alignment horizontal="center" vertical="center"/>
    </xf>
    <xf numFmtId="1" fontId="0" fillId="7" borderId="1" xfId="1" applyNumberFormat="1" applyFont="1" applyFill="1" applyBorder="1" applyAlignment="1">
      <alignment horizontal="center" vertical="center"/>
    </xf>
    <xf numFmtId="1" fontId="0" fillId="8" borderId="1" xfId="1" applyNumberFormat="1" applyFont="1" applyFill="1" applyBorder="1" applyAlignment="1">
      <alignment horizontal="center" vertical="center"/>
    </xf>
    <xf numFmtId="1" fontId="0" fillId="9" borderId="1" xfId="1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2" workbookViewId="0">
      <selection activeCell="D21" sqref="D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0" t="s">
        <v>835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1377</v>
      </c>
      <c r="DN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2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02" t="s">
        <v>115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92" t="s">
        <v>115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03" t="s">
        <v>116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117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3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93" t="s">
        <v>844</v>
      </c>
      <c r="D11" s="93"/>
      <c r="E11" s="93"/>
      <c r="F11" s="93"/>
      <c r="G11" s="93"/>
      <c r="H11" s="93"/>
      <c r="I11" s="93"/>
      <c r="J11" s="93"/>
      <c r="K11" s="93"/>
      <c r="L11" s="93" t="s">
        <v>847</v>
      </c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 t="s">
        <v>844</v>
      </c>
      <c r="Y11" s="93"/>
      <c r="Z11" s="93"/>
      <c r="AA11" s="93"/>
      <c r="AB11" s="93"/>
      <c r="AC11" s="93"/>
      <c r="AD11" s="93"/>
      <c r="AE11" s="93"/>
      <c r="AF11" s="93"/>
      <c r="AG11" s="93" t="s">
        <v>847</v>
      </c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02" t="s">
        <v>844</v>
      </c>
      <c r="AT11" s="102"/>
      <c r="AU11" s="102"/>
      <c r="AV11" s="102"/>
      <c r="AW11" s="102"/>
      <c r="AX11" s="102"/>
      <c r="AY11" s="102" t="s">
        <v>847</v>
      </c>
      <c r="AZ11" s="102"/>
      <c r="BA11" s="102"/>
      <c r="BB11" s="102"/>
      <c r="BC11" s="102"/>
      <c r="BD11" s="102"/>
      <c r="BE11" s="102"/>
      <c r="BF11" s="102"/>
      <c r="BG11" s="102"/>
      <c r="BH11" s="102" t="s">
        <v>844</v>
      </c>
      <c r="BI11" s="102"/>
      <c r="BJ11" s="102"/>
      <c r="BK11" s="102"/>
      <c r="BL11" s="102"/>
      <c r="BM11" s="102"/>
      <c r="BN11" s="102" t="s">
        <v>847</v>
      </c>
      <c r="BO11" s="102"/>
      <c r="BP11" s="102"/>
      <c r="BQ11" s="102"/>
      <c r="BR11" s="102"/>
      <c r="BS11" s="102"/>
      <c r="BT11" s="102"/>
      <c r="BU11" s="102"/>
      <c r="BV11" s="102"/>
      <c r="BW11" s="102" t="s">
        <v>844</v>
      </c>
      <c r="BX11" s="102"/>
      <c r="BY11" s="102"/>
      <c r="BZ11" s="102"/>
      <c r="CA11" s="102"/>
      <c r="CB11" s="102"/>
      <c r="CC11" s="102" t="s">
        <v>847</v>
      </c>
      <c r="CD11" s="102"/>
      <c r="CE11" s="102"/>
      <c r="CF11" s="102"/>
      <c r="CG11" s="102"/>
      <c r="CH11" s="102"/>
      <c r="CI11" s="102" t="s">
        <v>844</v>
      </c>
      <c r="CJ11" s="102"/>
      <c r="CK11" s="102"/>
      <c r="CL11" s="102"/>
      <c r="CM11" s="102"/>
      <c r="CN11" s="102"/>
      <c r="CO11" s="102"/>
      <c r="CP11" s="102"/>
      <c r="CQ11" s="102"/>
      <c r="CR11" s="102" t="s">
        <v>847</v>
      </c>
      <c r="CS11" s="102"/>
      <c r="CT11" s="102"/>
      <c r="CU11" s="102"/>
      <c r="CV11" s="102"/>
      <c r="CW11" s="102"/>
      <c r="CX11" s="102"/>
      <c r="CY11" s="102"/>
      <c r="CZ11" s="102"/>
      <c r="DA11" s="102" t="s">
        <v>844</v>
      </c>
      <c r="DB11" s="102"/>
      <c r="DC11" s="102"/>
      <c r="DD11" s="102"/>
      <c r="DE11" s="102"/>
      <c r="DF11" s="102"/>
      <c r="DG11" s="102" t="s">
        <v>847</v>
      </c>
      <c r="DH11" s="102"/>
      <c r="DI11" s="102"/>
      <c r="DJ11" s="102"/>
      <c r="DK11" s="102"/>
      <c r="DL11" s="102"/>
      <c r="DM11" s="102"/>
      <c r="DN11" s="102"/>
      <c r="DO11" s="102"/>
    </row>
    <row r="12" spans="1:254" ht="15.6" customHeight="1" x14ac:dyDescent="0.25">
      <c r="A12" s="90"/>
      <c r="B12" s="90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3" t="s">
        <v>50</v>
      </c>
      <c r="AQ12" s="83"/>
      <c r="AR12" s="83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3" t="s">
        <v>90</v>
      </c>
      <c r="BI12" s="83"/>
      <c r="BJ12" s="83"/>
      <c r="BK12" s="83" t="s">
        <v>91</v>
      </c>
      <c r="BL12" s="83"/>
      <c r="BM12" s="83"/>
      <c r="BN12" s="83" t="s">
        <v>92</v>
      </c>
      <c r="BO12" s="83"/>
      <c r="BP12" s="83"/>
      <c r="BQ12" s="83" t="s">
        <v>93</v>
      </c>
      <c r="BR12" s="83"/>
      <c r="BS12" s="83"/>
      <c r="BT12" s="83" t="s">
        <v>94</v>
      </c>
      <c r="BU12" s="83"/>
      <c r="BV12" s="83"/>
      <c r="BW12" s="83" t="s">
        <v>105</v>
      </c>
      <c r="BX12" s="83"/>
      <c r="BY12" s="83"/>
      <c r="BZ12" s="83" t="s">
        <v>106</v>
      </c>
      <c r="CA12" s="83"/>
      <c r="CB12" s="83"/>
      <c r="CC12" s="83" t="s">
        <v>107</v>
      </c>
      <c r="CD12" s="83"/>
      <c r="CE12" s="83"/>
      <c r="CF12" s="83" t="s">
        <v>108</v>
      </c>
      <c r="CG12" s="83"/>
      <c r="CH12" s="83"/>
      <c r="CI12" s="83" t="s">
        <v>109</v>
      </c>
      <c r="CJ12" s="83"/>
      <c r="CK12" s="83"/>
      <c r="CL12" s="83" t="s">
        <v>110</v>
      </c>
      <c r="CM12" s="83"/>
      <c r="CN12" s="83"/>
      <c r="CO12" s="83" t="s">
        <v>111</v>
      </c>
      <c r="CP12" s="83"/>
      <c r="CQ12" s="83"/>
      <c r="CR12" s="83" t="s">
        <v>112</v>
      </c>
      <c r="CS12" s="83"/>
      <c r="CT12" s="83"/>
      <c r="CU12" s="83" t="s">
        <v>113</v>
      </c>
      <c r="CV12" s="83"/>
      <c r="CW12" s="83"/>
      <c r="CX12" s="83" t="s">
        <v>114</v>
      </c>
      <c r="CY12" s="83"/>
      <c r="CZ12" s="83"/>
      <c r="DA12" s="83" t="s">
        <v>140</v>
      </c>
      <c r="DB12" s="83"/>
      <c r="DC12" s="83"/>
      <c r="DD12" s="83" t="s">
        <v>141</v>
      </c>
      <c r="DE12" s="83"/>
      <c r="DF12" s="83"/>
      <c r="DG12" s="83" t="s">
        <v>142</v>
      </c>
      <c r="DH12" s="83"/>
      <c r="DI12" s="83"/>
      <c r="DJ12" s="83" t="s">
        <v>143</v>
      </c>
      <c r="DK12" s="83"/>
      <c r="DL12" s="83"/>
      <c r="DM12" s="83" t="s">
        <v>144</v>
      </c>
      <c r="DN12" s="83"/>
      <c r="DO12" s="83"/>
    </row>
    <row r="13" spans="1:254" ht="60" customHeight="1" x14ac:dyDescent="0.25">
      <c r="A13" s="90"/>
      <c r="B13" s="90"/>
      <c r="C13" s="81" t="s">
        <v>841</v>
      </c>
      <c r="D13" s="81"/>
      <c r="E13" s="81"/>
      <c r="F13" s="81" t="s">
        <v>1336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848</v>
      </c>
      <c r="Y13" s="81"/>
      <c r="Z13" s="81"/>
      <c r="AA13" s="81" t="s">
        <v>850</v>
      </c>
      <c r="AB13" s="81"/>
      <c r="AC13" s="81"/>
      <c r="AD13" s="81" t="s">
        <v>852</v>
      </c>
      <c r="AE13" s="81"/>
      <c r="AF13" s="81"/>
      <c r="AG13" s="81" t="s">
        <v>854</v>
      </c>
      <c r="AH13" s="81"/>
      <c r="AI13" s="81"/>
      <c r="AJ13" s="81" t="s">
        <v>856</v>
      </c>
      <c r="AK13" s="81"/>
      <c r="AL13" s="81"/>
      <c r="AM13" s="81" t="s">
        <v>860</v>
      </c>
      <c r="AN13" s="81"/>
      <c r="AO13" s="81"/>
      <c r="AP13" s="81" t="s">
        <v>861</v>
      </c>
      <c r="AQ13" s="81"/>
      <c r="AR13" s="81"/>
      <c r="AS13" s="81" t="s">
        <v>863</v>
      </c>
      <c r="AT13" s="81"/>
      <c r="AU13" s="81"/>
      <c r="AV13" s="81" t="s">
        <v>864</v>
      </c>
      <c r="AW13" s="81"/>
      <c r="AX13" s="81"/>
      <c r="AY13" s="81" t="s">
        <v>867</v>
      </c>
      <c r="AZ13" s="81"/>
      <c r="BA13" s="81"/>
      <c r="BB13" s="81" t="s">
        <v>868</v>
      </c>
      <c r="BC13" s="81"/>
      <c r="BD13" s="81"/>
      <c r="BE13" s="81" t="s">
        <v>871</v>
      </c>
      <c r="BF13" s="81"/>
      <c r="BG13" s="81"/>
      <c r="BH13" s="81" t="s">
        <v>872</v>
      </c>
      <c r="BI13" s="81"/>
      <c r="BJ13" s="81"/>
      <c r="BK13" s="81" t="s">
        <v>876</v>
      </c>
      <c r="BL13" s="81"/>
      <c r="BM13" s="81"/>
      <c r="BN13" s="81" t="s">
        <v>875</v>
      </c>
      <c r="BO13" s="81"/>
      <c r="BP13" s="81"/>
      <c r="BQ13" s="81" t="s">
        <v>877</v>
      </c>
      <c r="BR13" s="81"/>
      <c r="BS13" s="81"/>
      <c r="BT13" s="81" t="s">
        <v>878</v>
      </c>
      <c r="BU13" s="81"/>
      <c r="BV13" s="81"/>
      <c r="BW13" s="81" t="s">
        <v>880</v>
      </c>
      <c r="BX13" s="81"/>
      <c r="BY13" s="81"/>
      <c r="BZ13" s="81" t="s">
        <v>882</v>
      </c>
      <c r="CA13" s="81"/>
      <c r="CB13" s="81"/>
      <c r="CC13" s="81" t="s">
        <v>883</v>
      </c>
      <c r="CD13" s="81"/>
      <c r="CE13" s="81"/>
      <c r="CF13" s="81" t="s">
        <v>884</v>
      </c>
      <c r="CG13" s="81"/>
      <c r="CH13" s="81"/>
      <c r="CI13" s="81" t="s">
        <v>886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887</v>
      </c>
      <c r="CS13" s="81"/>
      <c r="CT13" s="81"/>
      <c r="CU13" s="81" t="s">
        <v>133</v>
      </c>
      <c r="CV13" s="81"/>
      <c r="CW13" s="81"/>
      <c r="CX13" s="81" t="s">
        <v>888</v>
      </c>
      <c r="CY13" s="81"/>
      <c r="CZ13" s="81"/>
      <c r="DA13" s="81" t="s">
        <v>889</v>
      </c>
      <c r="DB13" s="81"/>
      <c r="DC13" s="81"/>
      <c r="DD13" s="81" t="s">
        <v>893</v>
      </c>
      <c r="DE13" s="81"/>
      <c r="DF13" s="81"/>
      <c r="DG13" s="81" t="s">
        <v>895</v>
      </c>
      <c r="DH13" s="81"/>
      <c r="DI13" s="81"/>
      <c r="DJ13" s="81" t="s">
        <v>897</v>
      </c>
      <c r="DK13" s="81"/>
      <c r="DL13" s="81"/>
      <c r="DM13" s="81" t="s">
        <v>899</v>
      </c>
      <c r="DN13" s="81"/>
      <c r="DO13" s="81"/>
    </row>
    <row r="14" spans="1:254" ht="111.75" customHeight="1" x14ac:dyDescent="0.25">
      <c r="A14" s="90"/>
      <c r="B14" s="9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805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837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94" t="s">
        <v>811</v>
      </c>
      <c r="C43" s="95"/>
      <c r="D43" s="95"/>
      <c r="E43" s="9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ht="14.45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8" t="s">
        <v>56</v>
      </c>
      <c r="E48" s="79"/>
      <c r="F48" s="98" t="s">
        <v>3</v>
      </c>
      <c r="G48" s="9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ht="14.45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8" t="s">
        <v>116</v>
      </c>
      <c r="E57" s="79"/>
      <c r="F57" s="100" t="s">
        <v>117</v>
      </c>
      <c r="G57" s="10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M3" sqref="M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1484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97" t="s">
        <v>1377</v>
      </c>
      <c r="DQ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 t="s">
        <v>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25">
      <c r="A6" s="90"/>
      <c r="B6" s="90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103" t="s">
        <v>174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186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117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0"/>
      <c r="B11" s="90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54" ht="59.25" customHeight="1" x14ac:dyDescent="0.25">
      <c r="A13" s="90"/>
      <c r="B13" s="90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thickBot="1" x14ac:dyDescent="0.3">
      <c r="A14" s="90"/>
      <c r="B14" s="90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9.5" thickBot="1" x14ac:dyDescent="0.3">
      <c r="A15" s="20">
        <v>1</v>
      </c>
      <c r="B15" s="62" t="s">
        <v>1407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2</v>
      </c>
      <c r="B16" s="63" t="s">
        <v>1408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3</v>
      </c>
      <c r="B17" s="63" t="s">
        <v>1409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4</v>
      </c>
      <c r="B18" s="63" t="s">
        <v>1410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5</v>
      </c>
      <c r="B19" s="63" t="s">
        <v>1411</v>
      </c>
      <c r="C19" s="9"/>
      <c r="D19" s="9"/>
      <c r="E19" s="9">
        <v>1</v>
      </c>
      <c r="F19" s="9"/>
      <c r="G19" s="9"/>
      <c r="H19" s="9">
        <v>1</v>
      </c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>
        <v>1</v>
      </c>
      <c r="Y19" s="9"/>
      <c r="Z19" s="9"/>
      <c r="AA19" s="9"/>
      <c r="AB19" s="9">
        <v>1</v>
      </c>
      <c r="AC19" s="9"/>
      <c r="AD19" s="9"/>
      <c r="AE19" s="9"/>
      <c r="AF19" s="9">
        <v>1</v>
      </c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>
        <v>1</v>
      </c>
      <c r="BA19" s="9"/>
      <c r="BB19" s="9"/>
      <c r="BC19" s="9">
        <v>1</v>
      </c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5.5" customHeight="1" thickBot="1" x14ac:dyDescent="0.3">
      <c r="A20" s="2">
        <v>6</v>
      </c>
      <c r="B20" s="63" t="s">
        <v>1412</v>
      </c>
      <c r="C20" s="9"/>
      <c r="D20" s="9"/>
      <c r="E20" s="9">
        <v>1</v>
      </c>
      <c r="F20" s="9"/>
      <c r="G20" s="9"/>
      <c r="H20" s="9">
        <v>1</v>
      </c>
      <c r="I20" s="9">
        <v>1</v>
      </c>
      <c r="J20" s="9"/>
      <c r="K20" s="9"/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/>
      <c r="BF20" s="9">
        <v>1</v>
      </c>
      <c r="BG20" s="9"/>
      <c r="BH20" s="9">
        <v>1</v>
      </c>
      <c r="BI20" s="9"/>
      <c r="BJ20" s="9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2">
        <v>7</v>
      </c>
      <c r="B21" s="64" t="s">
        <v>1413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/>
      <c r="AX21" s="9">
        <v>1</v>
      </c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9.5" thickBot="1" x14ac:dyDescent="0.3">
      <c r="A22" s="3">
        <v>8</v>
      </c>
      <c r="B22" s="63" t="s">
        <v>1414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>
        <v>1</v>
      </c>
      <c r="BU22" s="4"/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9.5" thickBot="1" x14ac:dyDescent="0.3">
      <c r="A23" s="3">
        <v>9</v>
      </c>
      <c r="B23" s="63" t="s">
        <v>1415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>
        <v>1</v>
      </c>
      <c r="BG23" s="3"/>
      <c r="BH23" s="3"/>
      <c r="BI23" s="3">
        <v>1</v>
      </c>
      <c r="BJ23" s="3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9.5" thickBot="1" x14ac:dyDescent="0.3">
      <c r="A24" s="3">
        <v>10</v>
      </c>
      <c r="B24" s="63" t="s">
        <v>1416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/>
      <c r="T24" s="3">
        <v>1</v>
      </c>
      <c r="U24" s="3"/>
      <c r="V24" s="3"/>
      <c r="W24" s="3">
        <v>1</v>
      </c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/>
      <c r="AO24" s="3">
        <v>1</v>
      </c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4"/>
      <c r="BL24" s="4"/>
      <c r="BM24" s="4">
        <v>1</v>
      </c>
      <c r="BN24" s="4"/>
      <c r="BO24" s="4"/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19.5" thickBot="1" x14ac:dyDescent="0.3">
      <c r="A25" s="3">
        <v>11</v>
      </c>
      <c r="B25" s="63" t="s">
        <v>1417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/>
      <c r="AR25" s="5">
        <v>1</v>
      </c>
      <c r="AS25" s="5"/>
      <c r="AT25" s="5"/>
      <c r="AU25" s="5">
        <v>1</v>
      </c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>
        <v>1</v>
      </c>
      <c r="BF25" s="5"/>
      <c r="BG25" s="5"/>
      <c r="BH25" s="5"/>
      <c r="BI25" s="5"/>
      <c r="BJ25" s="5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12</v>
      </c>
      <c r="B26" s="63" t="s">
        <v>1418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/>
      <c r="P26" s="9"/>
      <c r="Q26" s="9">
        <v>1</v>
      </c>
      <c r="R26" s="9"/>
      <c r="S26" s="9">
        <v>1</v>
      </c>
      <c r="T26" s="9"/>
      <c r="U26" s="9"/>
      <c r="V26" s="9">
        <v>1</v>
      </c>
      <c r="W26" s="9"/>
      <c r="X26" s="9">
        <v>1</v>
      </c>
      <c r="Y26" s="9"/>
      <c r="Z26" s="9"/>
      <c r="AA26" s="9">
        <v>1</v>
      </c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/>
      <c r="AQ26" s="9">
        <v>1</v>
      </c>
      <c r="AR26" s="9"/>
      <c r="AS26" s="9"/>
      <c r="AT26" s="9"/>
      <c r="AU26" s="9">
        <v>1</v>
      </c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>
        <v>1</v>
      </c>
      <c r="BF26" s="9"/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13</v>
      </c>
      <c r="B27" s="63" t="s">
        <v>1419</v>
      </c>
      <c r="C27" s="9">
        <v>1</v>
      </c>
      <c r="D27" s="9"/>
      <c r="E27" s="9"/>
      <c r="F27" s="9"/>
      <c r="G27" s="9">
        <v>1</v>
      </c>
      <c r="H27" s="9"/>
      <c r="I27" s="9"/>
      <c r="J27" s="9">
        <v>1</v>
      </c>
      <c r="K27" s="9"/>
      <c r="L27" s="9">
        <v>1</v>
      </c>
      <c r="M27" s="9"/>
      <c r="N27" s="9"/>
      <c r="O27" s="9"/>
      <c r="P27" s="9"/>
      <c r="Q27" s="9">
        <v>1</v>
      </c>
      <c r="R27" s="9"/>
      <c r="S27" s="9"/>
      <c r="T27" s="9">
        <v>1</v>
      </c>
      <c r="U27" s="9"/>
      <c r="V27" s="9">
        <v>1</v>
      </c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/>
      <c r="AK27" s="9">
        <v>1</v>
      </c>
      <c r="AL27" s="9"/>
      <c r="AM27" s="9">
        <v>1</v>
      </c>
      <c r="AN27" s="9"/>
      <c r="AO27" s="9"/>
      <c r="AP27" s="9"/>
      <c r="AQ27" s="9">
        <v>1</v>
      </c>
      <c r="AR27" s="9"/>
      <c r="AS27" s="9"/>
      <c r="AT27" s="9"/>
      <c r="AU27" s="9">
        <v>1</v>
      </c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/>
      <c r="BI27" s="9">
        <v>1</v>
      </c>
      <c r="BJ27" s="9"/>
      <c r="BK27" s="4"/>
      <c r="BL27" s="4">
        <v>1</v>
      </c>
      <c r="BM27" s="4"/>
      <c r="BN27" s="4">
        <v>1</v>
      </c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14</v>
      </c>
      <c r="B28" s="63" t="s">
        <v>1420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>
        <v>1</v>
      </c>
      <c r="M28" s="9"/>
      <c r="N28" s="9"/>
      <c r="O28" s="9"/>
      <c r="P28" s="9">
        <v>1</v>
      </c>
      <c r="Q28" s="9"/>
      <c r="R28" s="9">
        <v>1</v>
      </c>
      <c r="S28" s="9"/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/>
      <c r="BJ28" s="9">
        <v>1</v>
      </c>
      <c r="BK28" s="4"/>
      <c r="BL28" s="4">
        <v>1</v>
      </c>
      <c r="BM28" s="4"/>
      <c r="BN28" s="4"/>
      <c r="BO28" s="4">
        <v>1</v>
      </c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15</v>
      </c>
      <c r="B29" s="63" t="s">
        <v>1421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/>
      <c r="BF29" s="9">
        <v>1</v>
      </c>
      <c r="BG29" s="9"/>
      <c r="BH29" s="9"/>
      <c r="BI29" s="9"/>
      <c r="BJ29" s="9">
        <v>1</v>
      </c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/>
      <c r="CW29" s="4">
        <v>1</v>
      </c>
      <c r="CX29" s="4">
        <v>1</v>
      </c>
      <c r="CY29" s="4"/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16</v>
      </c>
      <c r="B30" s="63" t="s">
        <v>1422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>
        <v>1</v>
      </c>
      <c r="S30" s="5"/>
      <c r="T30" s="5"/>
      <c r="U30" s="5">
        <v>1</v>
      </c>
      <c r="V30" s="5"/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17</v>
      </c>
      <c r="B31" s="63" t="s">
        <v>1423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>
        <v>1</v>
      </c>
      <c r="AI31" s="9"/>
      <c r="AJ31" s="9"/>
      <c r="AK31" s="9"/>
      <c r="AL31" s="9">
        <v>1</v>
      </c>
      <c r="AM31" s="9"/>
      <c r="AN31" s="9">
        <v>1</v>
      </c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/>
      <c r="BG31" s="9">
        <v>1</v>
      </c>
      <c r="BH31" s="9"/>
      <c r="BI31" s="9">
        <v>1</v>
      </c>
      <c r="BJ31" s="9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18</v>
      </c>
      <c r="B32" s="63" t="s">
        <v>1424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/>
      <c r="V32" s="9">
        <v>1</v>
      </c>
      <c r="W32" s="9"/>
      <c r="X32" s="9"/>
      <c r="Y32" s="9"/>
      <c r="Z32" s="9">
        <v>1</v>
      </c>
      <c r="AA32" s="9"/>
      <c r="AB32" s="9">
        <v>1</v>
      </c>
      <c r="AC32" s="9"/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>
        <v>1</v>
      </c>
      <c r="BI32" s="9"/>
      <c r="BJ32" s="9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19</v>
      </c>
      <c r="B33" s="63" t="s">
        <v>1425</v>
      </c>
      <c r="C33" s="9"/>
      <c r="D33" s="9"/>
      <c r="E33" s="9">
        <v>1</v>
      </c>
      <c r="F33" s="9"/>
      <c r="G33" s="9"/>
      <c r="H33" s="9">
        <v>1</v>
      </c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>
        <v>1</v>
      </c>
      <c r="AQ33" s="9"/>
      <c r="AR33" s="9"/>
      <c r="AS33" s="9"/>
      <c r="AT33" s="9">
        <v>1</v>
      </c>
      <c r="AU33" s="9"/>
      <c r="AV33" s="9">
        <v>1</v>
      </c>
      <c r="AW33" s="9"/>
      <c r="AX33" s="9"/>
      <c r="AY33" s="9">
        <v>1</v>
      </c>
      <c r="AZ33" s="9"/>
      <c r="BA33" s="9"/>
      <c r="BB33" s="9"/>
      <c r="BC33" s="9">
        <v>1</v>
      </c>
      <c r="BD33" s="9"/>
      <c r="BE33" s="9"/>
      <c r="BF33" s="9"/>
      <c r="BG33" s="9">
        <v>1</v>
      </c>
      <c r="BH33" s="9">
        <v>1</v>
      </c>
      <c r="BI33" s="9"/>
      <c r="BJ33" s="9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20</v>
      </c>
      <c r="B34" s="63" t="s">
        <v>1426</v>
      </c>
      <c r="C34" s="9">
        <v>1</v>
      </c>
      <c r="D34" s="9"/>
      <c r="E34" s="9"/>
      <c r="F34" s="9"/>
      <c r="G34" s="9"/>
      <c r="H34" s="9">
        <v>1</v>
      </c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>
        <v>1</v>
      </c>
      <c r="AB34" s="9"/>
      <c r="AC34" s="9"/>
      <c r="AD34" s="9"/>
      <c r="AE34" s="9"/>
      <c r="AF34" s="9">
        <v>1</v>
      </c>
      <c r="AG34" s="9"/>
      <c r="AH34" s="9">
        <v>1</v>
      </c>
      <c r="AI34" s="9"/>
      <c r="AJ34" s="9"/>
      <c r="AK34" s="9">
        <v>1</v>
      </c>
      <c r="AL34" s="9"/>
      <c r="AM34" s="9"/>
      <c r="AN34" s="9"/>
      <c r="AO34" s="9">
        <v>1</v>
      </c>
      <c r="AP34" s="9"/>
      <c r="AQ34" s="9">
        <v>1</v>
      </c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/>
      <c r="BC34" s="9"/>
      <c r="BD34" s="9">
        <v>1</v>
      </c>
      <c r="BE34" s="9"/>
      <c r="BF34" s="9"/>
      <c r="BG34" s="9">
        <v>1</v>
      </c>
      <c r="BH34" s="9">
        <v>1</v>
      </c>
      <c r="BI34" s="9"/>
      <c r="BJ34" s="9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3">
        <v>21</v>
      </c>
      <c r="B35" s="63" t="s">
        <v>1427</v>
      </c>
      <c r="C35" s="9"/>
      <c r="D35" s="9">
        <v>1</v>
      </c>
      <c r="E35" s="9"/>
      <c r="F35" s="9"/>
      <c r="G35" s="9"/>
      <c r="H35" s="9">
        <v>1</v>
      </c>
      <c r="I35" s="9"/>
      <c r="J35" s="9">
        <v>1</v>
      </c>
      <c r="K35" s="9"/>
      <c r="L35" s="9"/>
      <c r="M35" s="9"/>
      <c r="N35" s="9">
        <v>1</v>
      </c>
      <c r="O35" s="9"/>
      <c r="P35" s="9"/>
      <c r="Q35" s="9">
        <v>1</v>
      </c>
      <c r="R35" s="9"/>
      <c r="S35" s="9"/>
      <c r="T35" s="9">
        <v>1</v>
      </c>
      <c r="U35" s="9"/>
      <c r="V35" s="9"/>
      <c r="W35" s="9">
        <v>1</v>
      </c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>
        <v>1</v>
      </c>
      <c r="AN35" s="9"/>
      <c r="AO35" s="9"/>
      <c r="AP35" s="9"/>
      <c r="AQ35" s="9">
        <v>1</v>
      </c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/>
      <c r="BC35" s="9"/>
      <c r="BD35" s="9">
        <v>1</v>
      </c>
      <c r="BE35" s="9"/>
      <c r="BF35" s="9">
        <v>1</v>
      </c>
      <c r="BG35" s="9"/>
      <c r="BH35" s="9"/>
      <c r="BI35" s="9"/>
      <c r="BJ35" s="9">
        <v>1</v>
      </c>
      <c r="BK35" s="4"/>
      <c r="BL35" s="4"/>
      <c r="BM35" s="4">
        <v>1</v>
      </c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 x14ac:dyDescent="0.3">
      <c r="A36" s="3">
        <v>22</v>
      </c>
      <c r="B36" s="63" t="s">
        <v>1428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>
        <v>1</v>
      </c>
      <c r="AH36" s="9"/>
      <c r="AI36" s="9"/>
      <c r="AJ36" s="9"/>
      <c r="AK36" s="9">
        <v>1</v>
      </c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/>
      <c r="AZ36" s="9">
        <v>1</v>
      </c>
      <c r="BA36" s="9"/>
      <c r="BB36" s="9"/>
      <c r="BC36" s="9"/>
      <c r="BD36" s="9">
        <v>1</v>
      </c>
      <c r="BE36" s="9"/>
      <c r="BF36" s="9">
        <v>1</v>
      </c>
      <c r="BG36" s="9"/>
      <c r="BH36" s="9"/>
      <c r="BI36" s="9">
        <v>1</v>
      </c>
      <c r="BJ36" s="9"/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/>
      <c r="CH36" s="4">
        <v>1</v>
      </c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/>
      <c r="DQ36" s="4"/>
      <c r="DR36" s="4">
        <v>1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9.5" thickBot="1" x14ac:dyDescent="0.3">
      <c r="A37" s="3">
        <v>23</v>
      </c>
      <c r="B37" s="63" t="s">
        <v>1429</v>
      </c>
      <c r="C37" s="3">
        <v>1</v>
      </c>
      <c r="D37" s="3"/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/>
      <c r="AK37" s="3">
        <v>1</v>
      </c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/>
      <c r="DF37" s="4">
        <v>1</v>
      </c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9.5" thickBot="1" x14ac:dyDescent="0.3">
      <c r="A38" s="3">
        <v>24</v>
      </c>
      <c r="B38" s="63" t="s">
        <v>1430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>
        <v>1</v>
      </c>
      <c r="BI38" s="3"/>
      <c r="BJ38" s="3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ht="19.5" thickBot="1" x14ac:dyDescent="0.3">
      <c r="A39" s="3">
        <v>25</v>
      </c>
      <c r="B39" s="63" t="s">
        <v>1431</v>
      </c>
      <c r="C39" s="3">
        <v>1</v>
      </c>
      <c r="D39" s="3"/>
      <c r="E39" s="3"/>
      <c r="F39" s="3"/>
      <c r="G39" s="3">
        <v>1</v>
      </c>
      <c r="H39" s="3"/>
      <c r="I39" s="3">
        <v>1</v>
      </c>
      <c r="J39" s="3"/>
      <c r="K39" s="3"/>
      <c r="L39" s="3">
        <v>1</v>
      </c>
      <c r="M39" s="3"/>
      <c r="N39" s="3"/>
      <c r="O39" s="3"/>
      <c r="P39" s="3"/>
      <c r="Q39" s="3"/>
      <c r="R39" s="3"/>
      <c r="S39" s="3">
        <v>1</v>
      </c>
      <c r="T39" s="3"/>
      <c r="U39" s="3"/>
      <c r="V39" s="3">
        <v>1</v>
      </c>
      <c r="W39" s="3"/>
      <c r="X39" s="3">
        <v>1</v>
      </c>
      <c r="Y39" s="3"/>
      <c r="Z39" s="3"/>
      <c r="AA39" s="3"/>
      <c r="AB39" s="3">
        <v>1</v>
      </c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/>
      <c r="AN39" s="3">
        <v>1</v>
      </c>
      <c r="AO39" s="3"/>
      <c r="AP39" s="3">
        <v>1</v>
      </c>
      <c r="AQ39" s="3"/>
      <c r="AR39" s="3"/>
      <c r="AS39" s="3">
        <v>1</v>
      </c>
      <c r="AT39" s="3"/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>
        <v>1</v>
      </c>
      <c r="BF39" s="3"/>
      <c r="BG39" s="3"/>
      <c r="BH39" s="3">
        <v>1</v>
      </c>
      <c r="BI39" s="3"/>
      <c r="BJ39" s="3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25">
      <c r="A40" s="86" t="s">
        <v>278</v>
      </c>
      <c r="B40" s="87"/>
      <c r="C40" s="3">
        <f t="shared" ref="C40:N40" si="0">SUM(C15:C39)</f>
        <v>13</v>
      </c>
      <c r="D40" s="3">
        <f t="shared" si="0"/>
        <v>8</v>
      </c>
      <c r="E40" s="3">
        <f t="shared" si="0"/>
        <v>4</v>
      </c>
      <c r="F40" s="3">
        <f t="shared" si="0"/>
        <v>8</v>
      </c>
      <c r="G40" s="3">
        <f t="shared" si="0"/>
        <v>11</v>
      </c>
      <c r="H40" s="3">
        <f t="shared" si="0"/>
        <v>6</v>
      </c>
      <c r="I40" s="3">
        <f t="shared" si="0"/>
        <v>15</v>
      </c>
      <c r="J40" s="3">
        <f t="shared" si="0"/>
        <v>9</v>
      </c>
      <c r="K40" s="3">
        <f t="shared" si="0"/>
        <v>1</v>
      </c>
      <c r="L40" s="3">
        <f t="shared" si="0"/>
        <v>11</v>
      </c>
      <c r="M40" s="3">
        <f t="shared" si="0"/>
        <v>10</v>
      </c>
      <c r="N40" s="3">
        <f t="shared" si="0"/>
        <v>4</v>
      </c>
      <c r="O40" s="3">
        <f t="shared" ref="O40:V40" si="1">SUM(O15:O39)</f>
        <v>9</v>
      </c>
      <c r="P40" s="3">
        <f t="shared" si="1"/>
        <v>11</v>
      </c>
      <c r="Q40" s="3">
        <f t="shared" si="1"/>
        <v>4</v>
      </c>
      <c r="R40" s="3">
        <f t="shared" si="1"/>
        <v>6</v>
      </c>
      <c r="S40" s="3">
        <f t="shared" si="1"/>
        <v>14</v>
      </c>
      <c r="T40" s="3">
        <f t="shared" si="1"/>
        <v>5</v>
      </c>
      <c r="U40" s="3">
        <f t="shared" si="1"/>
        <v>4</v>
      </c>
      <c r="V40" s="3">
        <f t="shared" si="1"/>
        <v>17</v>
      </c>
      <c r="W40" s="3">
        <f t="shared" ref="W40:AX40" si="2">SUM(W15:W39)</f>
        <v>4</v>
      </c>
      <c r="X40" s="3">
        <f t="shared" si="2"/>
        <v>9</v>
      </c>
      <c r="Y40" s="3">
        <f t="shared" si="2"/>
        <v>11</v>
      </c>
      <c r="Z40" s="3">
        <f t="shared" si="2"/>
        <v>5</v>
      </c>
      <c r="AA40" s="3">
        <f t="shared" si="2"/>
        <v>7</v>
      </c>
      <c r="AB40" s="3">
        <f t="shared" si="2"/>
        <v>15</v>
      </c>
      <c r="AC40" s="3">
        <f t="shared" si="2"/>
        <v>3</v>
      </c>
      <c r="AD40" s="3">
        <f t="shared" si="2"/>
        <v>7</v>
      </c>
      <c r="AE40" s="3">
        <f t="shared" si="2"/>
        <v>10</v>
      </c>
      <c r="AF40" s="3">
        <f t="shared" si="2"/>
        <v>8</v>
      </c>
      <c r="AG40" s="3">
        <f t="shared" si="2"/>
        <v>9</v>
      </c>
      <c r="AH40" s="3">
        <f t="shared" si="2"/>
        <v>12</v>
      </c>
      <c r="AI40" s="3">
        <f t="shared" si="2"/>
        <v>4</v>
      </c>
      <c r="AJ40" s="3">
        <f t="shared" si="2"/>
        <v>6</v>
      </c>
      <c r="AK40" s="3">
        <f t="shared" si="2"/>
        <v>14</v>
      </c>
      <c r="AL40" s="3">
        <f t="shared" si="2"/>
        <v>5</v>
      </c>
      <c r="AM40" s="3">
        <f t="shared" si="2"/>
        <v>6</v>
      </c>
      <c r="AN40" s="3">
        <f t="shared" si="2"/>
        <v>15</v>
      </c>
      <c r="AO40" s="3">
        <f t="shared" si="2"/>
        <v>4</v>
      </c>
      <c r="AP40" s="3">
        <f t="shared" si="2"/>
        <v>13</v>
      </c>
      <c r="AQ40" s="3">
        <f t="shared" si="2"/>
        <v>10</v>
      </c>
      <c r="AR40" s="3">
        <f t="shared" si="2"/>
        <v>2</v>
      </c>
      <c r="AS40" s="3">
        <f t="shared" si="2"/>
        <v>4</v>
      </c>
      <c r="AT40" s="3">
        <f t="shared" si="2"/>
        <v>17</v>
      </c>
      <c r="AU40" s="3">
        <f t="shared" si="2"/>
        <v>4</v>
      </c>
      <c r="AV40" s="3">
        <f t="shared" si="2"/>
        <v>14</v>
      </c>
      <c r="AW40" s="3">
        <f t="shared" si="2"/>
        <v>9</v>
      </c>
      <c r="AX40" s="3">
        <f t="shared" si="2"/>
        <v>2</v>
      </c>
      <c r="AY40" s="3">
        <f t="shared" ref="AY40:CU40" si="3">SUM(AY15:AY39)</f>
        <v>8</v>
      </c>
      <c r="AZ40" s="3">
        <f t="shared" si="3"/>
        <v>12</v>
      </c>
      <c r="BA40" s="3">
        <f t="shared" si="3"/>
        <v>5</v>
      </c>
      <c r="BB40" s="3">
        <f t="shared" si="3"/>
        <v>8</v>
      </c>
      <c r="BC40" s="3">
        <f t="shared" si="3"/>
        <v>12</v>
      </c>
      <c r="BD40" s="3">
        <f t="shared" si="3"/>
        <v>5</v>
      </c>
      <c r="BE40" s="3">
        <f t="shared" si="3"/>
        <v>12</v>
      </c>
      <c r="BF40" s="3">
        <f t="shared" si="3"/>
        <v>10</v>
      </c>
      <c r="BG40" s="3">
        <f t="shared" si="3"/>
        <v>3</v>
      </c>
      <c r="BH40" s="3">
        <f t="shared" si="3"/>
        <v>11</v>
      </c>
      <c r="BI40" s="3">
        <f t="shared" si="3"/>
        <v>10</v>
      </c>
      <c r="BJ40" s="3">
        <f t="shared" si="3"/>
        <v>4</v>
      </c>
      <c r="BK40" s="3">
        <f t="shared" si="3"/>
        <v>9</v>
      </c>
      <c r="BL40" s="3">
        <f t="shared" si="3"/>
        <v>13</v>
      </c>
      <c r="BM40" s="3">
        <f t="shared" si="3"/>
        <v>3</v>
      </c>
      <c r="BN40" s="3">
        <v>9</v>
      </c>
      <c r="BO40" s="3">
        <f t="shared" si="3"/>
        <v>12</v>
      </c>
      <c r="BP40" s="3">
        <f t="shared" si="3"/>
        <v>4</v>
      </c>
      <c r="BQ40" s="3">
        <f t="shared" si="3"/>
        <v>7</v>
      </c>
      <c r="BR40" s="3">
        <f t="shared" si="3"/>
        <v>12</v>
      </c>
      <c r="BS40" s="3">
        <f t="shared" si="3"/>
        <v>6</v>
      </c>
      <c r="BT40" s="3">
        <f t="shared" si="3"/>
        <v>9</v>
      </c>
      <c r="BU40" s="3">
        <f t="shared" si="3"/>
        <v>13</v>
      </c>
      <c r="BV40" s="3">
        <f t="shared" si="3"/>
        <v>3</v>
      </c>
      <c r="BW40" s="3">
        <f t="shared" si="3"/>
        <v>11</v>
      </c>
      <c r="BX40" s="3">
        <f t="shared" si="3"/>
        <v>11</v>
      </c>
      <c r="BY40" s="3">
        <f t="shared" si="3"/>
        <v>3</v>
      </c>
      <c r="BZ40" s="3">
        <f t="shared" si="3"/>
        <v>8</v>
      </c>
      <c r="CA40" s="3">
        <f t="shared" si="3"/>
        <v>9</v>
      </c>
      <c r="CB40" s="3">
        <f t="shared" si="3"/>
        <v>8</v>
      </c>
      <c r="CC40" s="3">
        <f t="shared" si="3"/>
        <v>6</v>
      </c>
      <c r="CD40" s="3">
        <f t="shared" si="3"/>
        <v>15</v>
      </c>
      <c r="CE40" s="3">
        <f t="shared" si="3"/>
        <v>4</v>
      </c>
      <c r="CF40" s="3">
        <f t="shared" si="3"/>
        <v>6</v>
      </c>
      <c r="CG40" s="3">
        <f t="shared" si="3"/>
        <v>12</v>
      </c>
      <c r="CH40" s="3">
        <f t="shared" si="3"/>
        <v>7</v>
      </c>
      <c r="CI40" s="3">
        <f t="shared" si="3"/>
        <v>10</v>
      </c>
      <c r="CJ40" s="3">
        <f t="shared" si="3"/>
        <v>10</v>
      </c>
      <c r="CK40" s="3">
        <f t="shared" si="3"/>
        <v>5</v>
      </c>
      <c r="CL40" s="3">
        <f t="shared" si="3"/>
        <v>11</v>
      </c>
      <c r="CM40" s="3">
        <f t="shared" si="3"/>
        <v>10</v>
      </c>
      <c r="CN40" s="3">
        <f t="shared" si="3"/>
        <v>4</v>
      </c>
      <c r="CO40" s="3">
        <f t="shared" si="3"/>
        <v>6</v>
      </c>
      <c r="CP40" s="3">
        <f t="shared" si="3"/>
        <v>11</v>
      </c>
      <c r="CQ40" s="3">
        <f t="shared" si="3"/>
        <v>8</v>
      </c>
      <c r="CR40" s="3">
        <f t="shared" si="3"/>
        <v>10</v>
      </c>
      <c r="CS40" s="3">
        <f t="shared" si="3"/>
        <v>11</v>
      </c>
      <c r="CT40" s="3">
        <f t="shared" si="3"/>
        <v>4</v>
      </c>
      <c r="CU40" s="3">
        <f t="shared" si="3"/>
        <v>9</v>
      </c>
      <c r="CV40" s="3">
        <f t="shared" ref="CV40:DH40" si="4">SUM(CV15:CV39)</f>
        <v>8</v>
      </c>
      <c r="CW40" s="3">
        <f t="shared" si="4"/>
        <v>8</v>
      </c>
      <c r="CX40" s="3">
        <f t="shared" si="4"/>
        <v>9</v>
      </c>
      <c r="CY40" s="3">
        <f t="shared" si="4"/>
        <v>11</v>
      </c>
      <c r="CZ40" s="3">
        <f t="shared" si="4"/>
        <v>5</v>
      </c>
      <c r="DA40" s="3">
        <f t="shared" si="4"/>
        <v>9</v>
      </c>
      <c r="DB40" s="3">
        <f t="shared" si="4"/>
        <v>8</v>
      </c>
      <c r="DC40" s="3">
        <f t="shared" si="4"/>
        <v>8</v>
      </c>
      <c r="DD40" s="3">
        <f t="shared" si="4"/>
        <v>5</v>
      </c>
      <c r="DE40" s="3">
        <f t="shared" si="4"/>
        <v>11</v>
      </c>
      <c r="DF40" s="3">
        <f t="shared" si="4"/>
        <v>9</v>
      </c>
      <c r="DG40" s="3">
        <f t="shared" si="4"/>
        <v>17</v>
      </c>
      <c r="DH40" s="3">
        <f t="shared" si="4"/>
        <v>5</v>
      </c>
      <c r="DI40" s="3">
        <f t="shared" ref="DI40:DR40" si="5">SUM(DI15:DI39)</f>
        <v>3</v>
      </c>
      <c r="DJ40" s="3">
        <f t="shared" si="5"/>
        <v>10</v>
      </c>
      <c r="DK40" s="3">
        <f t="shared" si="5"/>
        <v>7</v>
      </c>
      <c r="DL40" s="3">
        <f t="shared" si="5"/>
        <v>8</v>
      </c>
      <c r="DM40" s="3">
        <f t="shared" si="5"/>
        <v>7</v>
      </c>
      <c r="DN40" s="3">
        <f t="shared" si="5"/>
        <v>12</v>
      </c>
      <c r="DO40" s="3">
        <f t="shared" si="5"/>
        <v>6</v>
      </c>
      <c r="DP40" s="3">
        <f t="shared" si="5"/>
        <v>8</v>
      </c>
      <c r="DQ40" s="3">
        <f t="shared" si="5"/>
        <v>11</v>
      </c>
      <c r="DR40" s="3">
        <f t="shared" si="5"/>
        <v>6</v>
      </c>
    </row>
    <row r="41" spans="1:254" ht="37.5" customHeight="1" x14ac:dyDescent="0.25">
      <c r="A41" s="88" t="s">
        <v>838</v>
      </c>
      <c r="B41" s="89"/>
      <c r="C41" s="22">
        <f>C40/25%</f>
        <v>52</v>
      </c>
      <c r="D41" s="22">
        <f t="shared" ref="D41:BO41" si="6">D40/25%</f>
        <v>32</v>
      </c>
      <c r="E41" s="22">
        <f t="shared" si="6"/>
        <v>16</v>
      </c>
      <c r="F41" s="22">
        <f t="shared" si="6"/>
        <v>32</v>
      </c>
      <c r="G41" s="22">
        <f t="shared" si="6"/>
        <v>44</v>
      </c>
      <c r="H41" s="22">
        <f t="shared" si="6"/>
        <v>24</v>
      </c>
      <c r="I41" s="22">
        <f t="shared" si="6"/>
        <v>60</v>
      </c>
      <c r="J41" s="22">
        <f t="shared" si="6"/>
        <v>36</v>
      </c>
      <c r="K41" s="22">
        <f t="shared" si="6"/>
        <v>4</v>
      </c>
      <c r="L41" s="22">
        <f t="shared" si="6"/>
        <v>44</v>
      </c>
      <c r="M41" s="22">
        <f t="shared" si="6"/>
        <v>40</v>
      </c>
      <c r="N41" s="22">
        <f t="shared" si="6"/>
        <v>16</v>
      </c>
      <c r="O41" s="22">
        <f t="shared" si="6"/>
        <v>36</v>
      </c>
      <c r="P41" s="22">
        <f t="shared" si="6"/>
        <v>44</v>
      </c>
      <c r="Q41" s="22">
        <f t="shared" si="6"/>
        <v>16</v>
      </c>
      <c r="R41" s="22">
        <f t="shared" si="6"/>
        <v>24</v>
      </c>
      <c r="S41" s="22">
        <f t="shared" si="6"/>
        <v>56</v>
      </c>
      <c r="T41" s="22">
        <f t="shared" si="6"/>
        <v>20</v>
      </c>
      <c r="U41" s="22">
        <f t="shared" si="6"/>
        <v>16</v>
      </c>
      <c r="V41" s="22">
        <f t="shared" si="6"/>
        <v>68</v>
      </c>
      <c r="W41" s="22">
        <f t="shared" si="6"/>
        <v>16</v>
      </c>
      <c r="X41" s="22">
        <f t="shared" si="6"/>
        <v>36</v>
      </c>
      <c r="Y41" s="22">
        <f t="shared" si="6"/>
        <v>44</v>
      </c>
      <c r="Z41" s="22">
        <f t="shared" si="6"/>
        <v>20</v>
      </c>
      <c r="AA41" s="22">
        <f t="shared" si="6"/>
        <v>28</v>
      </c>
      <c r="AB41" s="22">
        <f t="shared" si="6"/>
        <v>60</v>
      </c>
      <c r="AC41" s="22">
        <f t="shared" si="6"/>
        <v>12</v>
      </c>
      <c r="AD41" s="22">
        <f t="shared" si="6"/>
        <v>28</v>
      </c>
      <c r="AE41" s="22">
        <f t="shared" si="6"/>
        <v>40</v>
      </c>
      <c r="AF41" s="22">
        <f t="shared" si="6"/>
        <v>32</v>
      </c>
      <c r="AG41" s="22">
        <f t="shared" si="6"/>
        <v>36</v>
      </c>
      <c r="AH41" s="22">
        <f t="shared" si="6"/>
        <v>48</v>
      </c>
      <c r="AI41" s="22">
        <f t="shared" si="6"/>
        <v>16</v>
      </c>
      <c r="AJ41" s="22">
        <f t="shared" si="6"/>
        <v>24</v>
      </c>
      <c r="AK41" s="22">
        <f t="shared" si="6"/>
        <v>56</v>
      </c>
      <c r="AL41" s="22">
        <f t="shared" si="6"/>
        <v>20</v>
      </c>
      <c r="AM41" s="22">
        <f t="shared" si="6"/>
        <v>24</v>
      </c>
      <c r="AN41" s="22">
        <f t="shared" si="6"/>
        <v>60</v>
      </c>
      <c r="AO41" s="22">
        <f t="shared" si="6"/>
        <v>16</v>
      </c>
      <c r="AP41" s="22">
        <f t="shared" si="6"/>
        <v>52</v>
      </c>
      <c r="AQ41" s="22">
        <f t="shared" si="6"/>
        <v>40</v>
      </c>
      <c r="AR41" s="22">
        <f t="shared" si="6"/>
        <v>8</v>
      </c>
      <c r="AS41" s="22">
        <f t="shared" si="6"/>
        <v>16</v>
      </c>
      <c r="AT41" s="22">
        <f t="shared" si="6"/>
        <v>68</v>
      </c>
      <c r="AU41" s="22">
        <f t="shared" si="6"/>
        <v>16</v>
      </c>
      <c r="AV41" s="22">
        <f t="shared" si="6"/>
        <v>56</v>
      </c>
      <c r="AW41" s="22">
        <f t="shared" si="6"/>
        <v>36</v>
      </c>
      <c r="AX41" s="22">
        <f t="shared" si="6"/>
        <v>8</v>
      </c>
      <c r="AY41" s="22">
        <f t="shared" si="6"/>
        <v>32</v>
      </c>
      <c r="AZ41" s="22">
        <f t="shared" si="6"/>
        <v>48</v>
      </c>
      <c r="BA41" s="22">
        <f t="shared" si="6"/>
        <v>20</v>
      </c>
      <c r="BB41" s="22">
        <f t="shared" si="6"/>
        <v>32</v>
      </c>
      <c r="BC41" s="22">
        <f t="shared" si="6"/>
        <v>48</v>
      </c>
      <c r="BD41" s="22">
        <f t="shared" si="6"/>
        <v>20</v>
      </c>
      <c r="BE41" s="22">
        <f t="shared" si="6"/>
        <v>48</v>
      </c>
      <c r="BF41" s="22">
        <f t="shared" si="6"/>
        <v>40</v>
      </c>
      <c r="BG41" s="22">
        <f t="shared" si="6"/>
        <v>12</v>
      </c>
      <c r="BH41" s="22">
        <f t="shared" si="6"/>
        <v>44</v>
      </c>
      <c r="BI41" s="22">
        <f t="shared" si="6"/>
        <v>40</v>
      </c>
      <c r="BJ41" s="22">
        <f t="shared" si="6"/>
        <v>16</v>
      </c>
      <c r="BK41" s="22">
        <f t="shared" si="6"/>
        <v>36</v>
      </c>
      <c r="BL41" s="22">
        <f t="shared" si="6"/>
        <v>52</v>
      </c>
      <c r="BM41" s="22">
        <f t="shared" si="6"/>
        <v>12</v>
      </c>
      <c r="BN41" s="22">
        <f t="shared" si="6"/>
        <v>36</v>
      </c>
      <c r="BO41" s="22">
        <f t="shared" si="6"/>
        <v>48</v>
      </c>
      <c r="BP41" s="22">
        <f t="shared" ref="BP41:DQ41" si="7">BP40/25%</f>
        <v>16</v>
      </c>
      <c r="BQ41" s="22">
        <f t="shared" si="7"/>
        <v>28</v>
      </c>
      <c r="BR41" s="22">
        <f t="shared" si="7"/>
        <v>48</v>
      </c>
      <c r="BS41" s="22">
        <f t="shared" si="7"/>
        <v>24</v>
      </c>
      <c r="BT41" s="22">
        <f t="shared" si="7"/>
        <v>36</v>
      </c>
      <c r="BU41" s="22">
        <f t="shared" si="7"/>
        <v>52</v>
      </c>
      <c r="BV41" s="22">
        <f t="shared" si="7"/>
        <v>12</v>
      </c>
      <c r="BW41" s="22">
        <f t="shared" si="7"/>
        <v>44</v>
      </c>
      <c r="BX41" s="22">
        <f t="shared" si="7"/>
        <v>44</v>
      </c>
      <c r="BY41" s="22">
        <f t="shared" si="7"/>
        <v>12</v>
      </c>
      <c r="BZ41" s="22">
        <f t="shared" si="7"/>
        <v>32</v>
      </c>
      <c r="CA41" s="22">
        <f t="shared" si="7"/>
        <v>36</v>
      </c>
      <c r="CB41" s="22">
        <f t="shared" si="7"/>
        <v>32</v>
      </c>
      <c r="CC41" s="22">
        <f t="shared" si="7"/>
        <v>24</v>
      </c>
      <c r="CD41" s="22">
        <f t="shared" si="7"/>
        <v>60</v>
      </c>
      <c r="CE41" s="22">
        <f t="shared" si="7"/>
        <v>16</v>
      </c>
      <c r="CF41" s="22">
        <f t="shared" si="7"/>
        <v>24</v>
      </c>
      <c r="CG41" s="22">
        <f t="shared" si="7"/>
        <v>48</v>
      </c>
      <c r="CH41" s="22">
        <f t="shared" si="7"/>
        <v>28</v>
      </c>
      <c r="CI41" s="22">
        <f t="shared" si="7"/>
        <v>40</v>
      </c>
      <c r="CJ41" s="22">
        <f t="shared" si="7"/>
        <v>40</v>
      </c>
      <c r="CK41" s="22">
        <f t="shared" si="7"/>
        <v>20</v>
      </c>
      <c r="CL41" s="22">
        <f t="shared" si="7"/>
        <v>44</v>
      </c>
      <c r="CM41" s="22">
        <f t="shared" si="7"/>
        <v>40</v>
      </c>
      <c r="CN41" s="22">
        <f t="shared" si="7"/>
        <v>16</v>
      </c>
      <c r="CO41" s="22">
        <f t="shared" si="7"/>
        <v>24</v>
      </c>
      <c r="CP41" s="22">
        <f t="shared" si="7"/>
        <v>44</v>
      </c>
      <c r="CQ41" s="22">
        <f t="shared" si="7"/>
        <v>32</v>
      </c>
      <c r="CR41" s="22">
        <f t="shared" si="7"/>
        <v>40</v>
      </c>
      <c r="CS41" s="22">
        <f t="shared" si="7"/>
        <v>44</v>
      </c>
      <c r="CT41" s="22">
        <f t="shared" si="7"/>
        <v>16</v>
      </c>
      <c r="CU41" s="22">
        <f t="shared" si="7"/>
        <v>36</v>
      </c>
      <c r="CV41" s="22">
        <f t="shared" si="7"/>
        <v>32</v>
      </c>
      <c r="CW41" s="22">
        <f t="shared" si="7"/>
        <v>32</v>
      </c>
      <c r="CX41" s="22">
        <f t="shared" si="7"/>
        <v>36</v>
      </c>
      <c r="CY41" s="22">
        <f t="shared" si="7"/>
        <v>44</v>
      </c>
      <c r="CZ41" s="22">
        <f t="shared" si="7"/>
        <v>20</v>
      </c>
      <c r="DA41" s="22">
        <f t="shared" si="7"/>
        <v>36</v>
      </c>
      <c r="DB41" s="22">
        <f t="shared" si="7"/>
        <v>32</v>
      </c>
      <c r="DC41" s="22">
        <f t="shared" si="7"/>
        <v>32</v>
      </c>
      <c r="DD41" s="22">
        <f t="shared" si="7"/>
        <v>20</v>
      </c>
      <c r="DE41" s="22">
        <f t="shared" si="7"/>
        <v>44</v>
      </c>
      <c r="DF41" s="22">
        <f t="shared" si="7"/>
        <v>36</v>
      </c>
      <c r="DG41" s="22">
        <f t="shared" si="7"/>
        <v>68</v>
      </c>
      <c r="DH41" s="22">
        <f t="shared" si="7"/>
        <v>20</v>
      </c>
      <c r="DI41" s="22">
        <f t="shared" si="7"/>
        <v>12</v>
      </c>
      <c r="DJ41" s="22">
        <f t="shared" si="7"/>
        <v>40</v>
      </c>
      <c r="DK41" s="22">
        <f t="shared" si="7"/>
        <v>28</v>
      </c>
      <c r="DL41" s="22">
        <f t="shared" si="7"/>
        <v>32</v>
      </c>
      <c r="DM41" s="22">
        <f t="shared" si="7"/>
        <v>28</v>
      </c>
      <c r="DN41" s="22">
        <f t="shared" si="7"/>
        <v>48</v>
      </c>
      <c r="DO41" s="22">
        <f t="shared" si="7"/>
        <v>24</v>
      </c>
      <c r="DP41" s="22">
        <f t="shared" si="7"/>
        <v>32</v>
      </c>
      <c r="DQ41" s="22">
        <f t="shared" si="7"/>
        <v>44</v>
      </c>
      <c r="DR41" s="22">
        <f>DR40/25%</f>
        <v>24</v>
      </c>
    </row>
    <row r="43" spans="1:254" x14ac:dyDescent="0.25">
      <c r="B43" s="94" t="s">
        <v>811</v>
      </c>
      <c r="C43" s="95"/>
      <c r="D43" s="95"/>
      <c r="E43" s="9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11.75</v>
      </c>
      <c r="E44" s="38">
        <f>(C41+F41+I41+L41)/4</f>
        <v>47</v>
      </c>
    </row>
    <row r="45" spans="1:254" x14ac:dyDescent="0.25">
      <c r="B45" s="4" t="s">
        <v>813</v>
      </c>
      <c r="C45" s="41" t="s">
        <v>820</v>
      </c>
      <c r="D45" s="3">
        <f>E45/100*25</f>
        <v>9.5</v>
      </c>
      <c r="E45" s="38">
        <f>(D41+G41+J41+M41)/4</f>
        <v>38</v>
      </c>
    </row>
    <row r="46" spans="1:254" x14ac:dyDescent="0.25">
      <c r="B46" s="4" t="s">
        <v>814</v>
      </c>
      <c r="C46" s="41" t="s">
        <v>820</v>
      </c>
      <c r="D46" s="3">
        <f>E46/100*25</f>
        <v>3.75</v>
      </c>
      <c r="E46" s="38">
        <f>(E41+H41+K41+N41)/4</f>
        <v>15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104" t="s">
        <v>56</v>
      </c>
      <c r="E48" s="105"/>
      <c r="F48" s="106" t="s">
        <v>3</v>
      </c>
      <c r="G48" s="107"/>
    </row>
    <row r="49" spans="2:13" x14ac:dyDescent="0.25">
      <c r="B49" s="4" t="s">
        <v>812</v>
      </c>
      <c r="C49" s="41" t="s">
        <v>821</v>
      </c>
      <c r="D49" s="42">
        <f>E49/100*25</f>
        <v>7.0000000000000009</v>
      </c>
      <c r="E49" s="38">
        <f>(O41+R41+U41+X41)/4</f>
        <v>28</v>
      </c>
      <c r="F49" s="49">
        <f>G49/100*25</f>
        <v>7.2499999999999991</v>
      </c>
      <c r="G49" s="38">
        <f>(AA41+AD41+AG41+AJ41)/4</f>
        <v>29</v>
      </c>
    </row>
    <row r="50" spans="2:13" x14ac:dyDescent="0.25">
      <c r="B50" s="4" t="s">
        <v>813</v>
      </c>
      <c r="C50" s="41" t="s">
        <v>821</v>
      </c>
      <c r="D50" s="42">
        <f>E50/100*25</f>
        <v>13.25</v>
      </c>
      <c r="E50" s="38">
        <f>(P41+S41+V41+Y41)/4</f>
        <v>53</v>
      </c>
      <c r="F50" s="49">
        <f>G50/100*25</f>
        <v>12.75</v>
      </c>
      <c r="G50" s="38">
        <f>(AB41+AE41+AH41+AK41)/4</f>
        <v>51</v>
      </c>
    </row>
    <row r="51" spans="2:13" x14ac:dyDescent="0.25">
      <c r="B51" s="4" t="s">
        <v>814</v>
      </c>
      <c r="C51" s="41" t="s">
        <v>821</v>
      </c>
      <c r="D51" s="42">
        <f>E51/100*25</f>
        <v>4.5</v>
      </c>
      <c r="E51" s="38">
        <f>(Q41+T41+W41+Z41)/4</f>
        <v>18</v>
      </c>
      <c r="F51" s="49">
        <f>G51/100*25</f>
        <v>5</v>
      </c>
      <c r="G51" s="38">
        <f>(AC41+AF41+AI41+AL41)/4</f>
        <v>20</v>
      </c>
    </row>
    <row r="52" spans="2:13" x14ac:dyDescent="0.25">
      <c r="B52" s="4"/>
      <c r="C52" s="41"/>
      <c r="D52" s="40">
        <f>SUM(D49:D51)</f>
        <v>24.75</v>
      </c>
      <c r="E52" s="40">
        <f>SUM(E49:E51)</f>
        <v>99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9.25</v>
      </c>
      <c r="E53" s="38">
        <f>(AM41+AP41+AS41+AV41)/4</f>
        <v>37</v>
      </c>
    </row>
    <row r="54" spans="2:13" x14ac:dyDescent="0.25">
      <c r="B54" s="4" t="s">
        <v>813</v>
      </c>
      <c r="C54" s="41" t="s">
        <v>822</v>
      </c>
      <c r="D54" s="3">
        <f>E54/100*25</f>
        <v>12.75</v>
      </c>
      <c r="E54" s="38">
        <f>(AN41+AQ41+AT41+AW41)/4</f>
        <v>51</v>
      </c>
    </row>
    <row r="55" spans="2:13" x14ac:dyDescent="0.25">
      <c r="B55" s="4" t="s">
        <v>814</v>
      </c>
      <c r="C55" s="41" t="s">
        <v>822</v>
      </c>
      <c r="D55" s="3">
        <f>E55/100*25</f>
        <v>3</v>
      </c>
      <c r="E55" s="38">
        <f>(AO41+AR41+AU41+AX41)/4</f>
        <v>12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82" t="s">
        <v>186</v>
      </c>
      <c r="K57" s="82"/>
      <c r="L57" s="82" t="s">
        <v>117</v>
      </c>
      <c r="M57" s="82"/>
    </row>
    <row r="58" spans="2:13" x14ac:dyDescent="0.25">
      <c r="B58" s="4" t="s">
        <v>812</v>
      </c>
      <c r="C58" s="41" t="s">
        <v>823</v>
      </c>
      <c r="D58" s="3">
        <f>E58/100*25</f>
        <v>9.75</v>
      </c>
      <c r="E58" s="38">
        <f>(AY41+BB41+BE41+BH41)/4</f>
        <v>39</v>
      </c>
      <c r="F58" s="3">
        <f>G58/100*25</f>
        <v>8.5</v>
      </c>
      <c r="G58" s="38">
        <f>(BK41+BN41+BQ41+BT41)/4</f>
        <v>34</v>
      </c>
      <c r="H58" s="3">
        <f>I58/100*25</f>
        <v>7.75</v>
      </c>
      <c r="I58" s="38">
        <f>(BW41+BZ41+CC41+CF41)/4</f>
        <v>31</v>
      </c>
      <c r="J58" s="3">
        <f>K58/100*25</f>
        <v>9.25</v>
      </c>
      <c r="K58" s="38">
        <f>(CI41+CL41+CO41+CR41)/4</f>
        <v>37</v>
      </c>
      <c r="L58" s="3">
        <f>M58/100*25</f>
        <v>8</v>
      </c>
      <c r="M58" s="38">
        <f>(CU41+CX41+DA41+DD41)/4</f>
        <v>32</v>
      </c>
    </row>
    <row r="59" spans="2:13" x14ac:dyDescent="0.25">
      <c r="B59" s="4" t="s">
        <v>813</v>
      </c>
      <c r="C59" s="41" t="s">
        <v>823</v>
      </c>
      <c r="D59" s="3">
        <f>E59/100*25</f>
        <v>11</v>
      </c>
      <c r="E59" s="38">
        <f>(AZ41+BC41+BF41+BI41)/4</f>
        <v>44</v>
      </c>
      <c r="F59" s="3">
        <f>G59/100*25</f>
        <v>12.5</v>
      </c>
      <c r="G59" s="38">
        <f>(BL41+BO41+BR41+BU41)/4</f>
        <v>50</v>
      </c>
      <c r="H59" s="3">
        <f>I59/100*25</f>
        <v>11.75</v>
      </c>
      <c r="I59" s="38">
        <f>(BX41+CA41+CD41+CG41)/4</f>
        <v>47</v>
      </c>
      <c r="J59" s="3">
        <f>K59/100*25</f>
        <v>10.5</v>
      </c>
      <c r="K59" s="38">
        <f>(CJ41+CM41+CP41+CS41)/4</f>
        <v>42</v>
      </c>
      <c r="L59" s="3">
        <f>M59/100*25</f>
        <v>9.5</v>
      </c>
      <c r="M59" s="38">
        <f>(CV41+CY41+DB41+DE41)/4</f>
        <v>38</v>
      </c>
    </row>
    <row r="60" spans="2:13" x14ac:dyDescent="0.25">
      <c r="B60" s="4" t="s">
        <v>814</v>
      </c>
      <c r="C60" s="41" t="s">
        <v>823</v>
      </c>
      <c r="D60" s="3">
        <f>E60/100*25</f>
        <v>4.25</v>
      </c>
      <c r="E60" s="38">
        <f>(BA41+BD41+BG41+BJ41)/4</f>
        <v>17</v>
      </c>
      <c r="F60" s="3">
        <f>G60/100*25</f>
        <v>4</v>
      </c>
      <c r="G60" s="38">
        <f>(BM41+BP41+BS41+BV41)/4</f>
        <v>16</v>
      </c>
      <c r="H60" s="3">
        <f>I60/100*25</f>
        <v>5.5</v>
      </c>
      <c r="I60" s="38">
        <f>(BY41+CB41+CE41+CH41)/4</f>
        <v>22</v>
      </c>
      <c r="J60" s="3">
        <f>K60/100*25</f>
        <v>5.25</v>
      </c>
      <c r="K60" s="38">
        <f>(CK41+CN41+CQ41+CT41)/4</f>
        <v>21</v>
      </c>
      <c r="L60" s="3">
        <f>M60/100*25</f>
        <v>7.5</v>
      </c>
      <c r="M60" s="38">
        <f>(CW41+CZ41+DC41+DF41)/4</f>
        <v>30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10.5</v>
      </c>
      <c r="E62" s="38">
        <f>(DG41+DJ41+DM41+DP41)/4</f>
        <v>42</v>
      </c>
    </row>
    <row r="63" spans="2:13" x14ac:dyDescent="0.25">
      <c r="B63" s="4" t="s">
        <v>813</v>
      </c>
      <c r="C63" s="41" t="s">
        <v>824</v>
      </c>
      <c r="D63" s="3">
        <f>E63/100*25</f>
        <v>8.75</v>
      </c>
      <c r="E63" s="38">
        <f>(DH41+DK41+DN41+DQ41)/4</f>
        <v>35</v>
      </c>
    </row>
    <row r="64" spans="2:13" x14ac:dyDescent="0.25">
      <c r="B64" s="4" t="s">
        <v>814</v>
      </c>
      <c r="C64" s="41" t="s">
        <v>824</v>
      </c>
      <c r="D64" s="3">
        <f>E64/100*25</f>
        <v>5.75</v>
      </c>
      <c r="E64" s="38">
        <f>(DI41+DL41+DO41+DR41)/4</f>
        <v>23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4" sqref="C4:Q4"/>
    </sheetView>
  </sheetViews>
  <sheetFormatPr defaultRowHeight="15" x14ac:dyDescent="0.25"/>
  <cols>
    <col min="2" max="2" width="26.5703125" customWidth="1"/>
    <col min="23" max="23" width="9.140625" customWidth="1"/>
    <col min="24" max="24" width="11.425781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1485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97" t="s">
        <v>1377</v>
      </c>
      <c r="FJ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4" t="s">
        <v>115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103" t="s">
        <v>1019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174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17" t="s">
        <v>186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03" t="s">
        <v>117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6" hidden="1" x14ac:dyDescent="0.3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0"/>
      <c r="B11" s="90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978</v>
      </c>
      <c r="V11" s="85"/>
      <c r="W11" s="85"/>
      <c r="X11" s="85" t="s">
        <v>979</v>
      </c>
      <c r="Y11" s="85"/>
      <c r="Z11" s="85"/>
      <c r="AA11" s="83" t="s">
        <v>980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1002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254" ht="79.5" customHeight="1" x14ac:dyDescent="0.25">
      <c r="A12" s="90"/>
      <c r="B12" s="90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10" t="s">
        <v>372</v>
      </c>
      <c r="CG12" s="110"/>
      <c r="CH12" s="11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10" t="s">
        <v>385</v>
      </c>
      <c r="CS12" s="110"/>
      <c r="CT12" s="11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1023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1032</v>
      </c>
      <c r="EO12" s="110"/>
      <c r="EP12" s="110"/>
      <c r="EQ12" s="110" t="s">
        <v>1034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1038</v>
      </c>
      <c r="FA12" s="110"/>
      <c r="FB12" s="110"/>
      <c r="FC12" s="110" t="s">
        <v>1042</v>
      </c>
      <c r="FD12" s="110"/>
      <c r="FE12" s="110"/>
      <c r="FF12" s="110" t="s">
        <v>1044</v>
      </c>
      <c r="FG12" s="110"/>
      <c r="FH12" s="110"/>
      <c r="FI12" s="110" t="s">
        <v>1048</v>
      </c>
      <c r="FJ12" s="110"/>
      <c r="FK12" s="110"/>
    </row>
    <row r="13" spans="1:254" ht="181.5" thickBot="1" x14ac:dyDescent="0.3">
      <c r="A13" s="90"/>
      <c r="B13" s="9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1482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9.5" thickBot="1" x14ac:dyDescent="0.3">
      <c r="A14" s="20">
        <v>1</v>
      </c>
      <c r="B14" s="62" t="s">
        <v>1457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>
        <v>1</v>
      </c>
      <c r="CM14" s="4"/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>
        <v>1</v>
      </c>
      <c r="EC14" s="4"/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3" t="s">
        <v>1458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3" t="s">
        <v>1459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4" t="s">
        <v>1460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>
        <v>1</v>
      </c>
      <c r="FG17" s="4"/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3" t="s">
        <v>1461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/>
      <c r="BA18" s="4">
        <v>1</v>
      </c>
      <c r="BB18" s="4"/>
      <c r="BC18" s="4"/>
      <c r="BD18" s="4">
        <v>1</v>
      </c>
      <c r="BE18" s="4">
        <v>1</v>
      </c>
      <c r="BF18" s="4"/>
      <c r="BG18" s="4"/>
      <c r="BH18" s="4"/>
      <c r="BI18" s="4"/>
      <c r="BJ18" s="4">
        <v>1</v>
      </c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>
        <v>1</v>
      </c>
      <c r="CA18" s="4"/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>
        <v>1</v>
      </c>
      <c r="EC18" s="4"/>
      <c r="ED18" s="4"/>
      <c r="EE18" s="4">
        <v>1</v>
      </c>
      <c r="EF18" s="4"/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3" t="s">
        <v>1462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>
        <v>1</v>
      </c>
      <c r="BI19" s="4"/>
      <c r="BJ19" s="4"/>
      <c r="BK19" s="4"/>
      <c r="BL19" s="4"/>
      <c r="BM19" s="4">
        <v>1</v>
      </c>
      <c r="BN19" s="4"/>
      <c r="BO19" s="4"/>
      <c r="BP19" s="4">
        <v>1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3" t="s">
        <v>1463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/>
      <c r="CG20" s="4"/>
      <c r="CH20" s="4">
        <v>1</v>
      </c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>
        <v>1</v>
      </c>
      <c r="DZ20" s="4"/>
      <c r="EA20" s="4"/>
      <c r="EB20" s="4">
        <v>1</v>
      </c>
      <c r="EC20" s="4"/>
      <c r="ED20" s="4"/>
      <c r="EE20" s="4"/>
      <c r="EF20" s="4"/>
      <c r="EG20" s="4">
        <v>1</v>
      </c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3">
        <v>8</v>
      </c>
      <c r="B21" s="63" t="s">
        <v>1464</v>
      </c>
      <c r="C21" s="4"/>
      <c r="D21" s="4"/>
      <c r="E21" s="4">
        <v>1</v>
      </c>
      <c r="F21" s="4"/>
      <c r="G21" s="4"/>
      <c r="H21" s="4">
        <v>1</v>
      </c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>
        <v>1</v>
      </c>
      <c r="BF21" s="4"/>
      <c r="BG21" s="4"/>
      <c r="BH21" s="4"/>
      <c r="BI21" s="4"/>
      <c r="BJ21" s="4">
        <v>1</v>
      </c>
      <c r="BK21" s="4">
        <v>1</v>
      </c>
      <c r="BL21" s="4"/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/>
      <c r="CK21" s="4">
        <v>1</v>
      </c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/>
      <c r="DO21" s="4">
        <v>1</v>
      </c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ht="19.5" thickBot="1" x14ac:dyDescent="0.3">
      <c r="A22" s="3">
        <v>9</v>
      </c>
      <c r="B22" s="63" t="s">
        <v>1465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/>
      <c r="W22" s="4">
        <v>1</v>
      </c>
      <c r="X22" s="4">
        <v>1</v>
      </c>
      <c r="Y22" s="4"/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>
        <v>1</v>
      </c>
      <c r="AN22" s="4"/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9.5" thickBot="1" x14ac:dyDescent="0.3">
      <c r="A23" s="3">
        <v>10</v>
      </c>
      <c r="B23" s="63" t="s">
        <v>1466</v>
      </c>
      <c r="C23" s="4"/>
      <c r="D23" s="4">
        <v>1</v>
      </c>
      <c r="E23" s="4"/>
      <c r="F23" s="4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9.5" thickBot="1" x14ac:dyDescent="0.3">
      <c r="A24" s="3">
        <v>11</v>
      </c>
      <c r="B24" s="63" t="s">
        <v>1467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3">
        <v>12</v>
      </c>
      <c r="B25" s="63" t="s">
        <v>1468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>
        <v>1</v>
      </c>
      <c r="AB25" s="4"/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/>
      <c r="DT25" s="4"/>
      <c r="DU25" s="4">
        <v>1</v>
      </c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13</v>
      </c>
      <c r="B26" s="63" t="s">
        <v>1469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/>
      <c r="AU26" s="4">
        <v>1</v>
      </c>
      <c r="AV26" s="4">
        <v>1</v>
      </c>
      <c r="AW26" s="4"/>
      <c r="AX26" s="4"/>
      <c r="AY26" s="4">
        <v>1</v>
      </c>
      <c r="AZ26" s="4"/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>
        <v>1</v>
      </c>
      <c r="DH26" s="4"/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14</v>
      </c>
      <c r="B27" s="63" t="s">
        <v>1470</v>
      </c>
      <c r="C27" s="4"/>
      <c r="D27" s="4"/>
      <c r="E27" s="4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4"/>
      <c r="FA27" s="4"/>
      <c r="FB27" s="4">
        <v>1</v>
      </c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15</v>
      </c>
      <c r="B28" s="63" t="s">
        <v>1471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>
        <v>1</v>
      </c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16</v>
      </c>
      <c r="B29" s="63" t="s">
        <v>1472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>
        <v>1</v>
      </c>
      <c r="EN29" s="4">
        <v>1</v>
      </c>
      <c r="EO29" s="4"/>
      <c r="EP29" s="4"/>
      <c r="EQ29" s="4"/>
      <c r="ER29" s="4"/>
      <c r="ES29" s="4">
        <v>1</v>
      </c>
      <c r="ET29" s="4">
        <v>1</v>
      </c>
      <c r="EU29" s="4"/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17</v>
      </c>
      <c r="B30" s="63" t="s">
        <v>1473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/>
      <c r="AL30" s="4">
        <v>1</v>
      </c>
      <c r="AM30" s="4">
        <v>1</v>
      </c>
      <c r="AN30" s="4"/>
      <c r="AO30" s="4"/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>
        <v>1</v>
      </c>
      <c r="EF30" s="4"/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18</v>
      </c>
      <c r="B31" s="63" t="s">
        <v>1474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/>
      <c r="ES31" s="4">
        <v>1</v>
      </c>
      <c r="ET31" s="4"/>
      <c r="EU31" s="4"/>
      <c r="EV31" s="4">
        <v>1</v>
      </c>
      <c r="EW31" s="4">
        <v>1</v>
      </c>
      <c r="EX31" s="4"/>
      <c r="EY31" s="4"/>
      <c r="EZ31" s="4"/>
      <c r="FA31" s="4"/>
      <c r="FB31" s="4">
        <v>1</v>
      </c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19</v>
      </c>
      <c r="B32" s="63" t="s">
        <v>1475</v>
      </c>
      <c r="C32" s="4"/>
      <c r="D32" s="4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20</v>
      </c>
      <c r="B33" s="63" t="s">
        <v>1476</v>
      </c>
      <c r="C33" s="4"/>
      <c r="D33" s="4">
        <v>1</v>
      </c>
      <c r="E33" s="4"/>
      <c r="F33" s="4"/>
      <c r="G33" s="4"/>
      <c r="H33" s="4">
        <v>1</v>
      </c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/>
      <c r="CH33" s="4">
        <v>1</v>
      </c>
      <c r="CI33" s="4">
        <v>1</v>
      </c>
      <c r="CJ33" s="4"/>
      <c r="CK33" s="4"/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>
        <v>1</v>
      </c>
      <c r="DB33" s="4"/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21</v>
      </c>
      <c r="B34" s="63" t="s">
        <v>1477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>
        <v>1</v>
      </c>
      <c r="DT34" s="4"/>
      <c r="DU34" s="4"/>
      <c r="DV34" s="4"/>
      <c r="DW34" s="4"/>
      <c r="DX34" s="4">
        <v>1</v>
      </c>
      <c r="DY34" s="4">
        <v>1</v>
      </c>
      <c r="DZ34" s="4"/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>
        <v>1</v>
      </c>
      <c r="EU34" s="4"/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3">
        <v>22</v>
      </c>
      <c r="B35" s="63" t="s">
        <v>1478</v>
      </c>
      <c r="C35" s="4"/>
      <c r="D35" s="4"/>
      <c r="E35" s="4">
        <v>1</v>
      </c>
      <c r="F35" s="4">
        <v>1</v>
      </c>
      <c r="G35" s="4"/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/>
      <c r="AR35" s="4">
        <v>1</v>
      </c>
      <c r="AS35" s="4">
        <v>1</v>
      </c>
      <c r="AT35" s="4"/>
      <c r="AU35" s="4"/>
      <c r="AV35" s="4"/>
      <c r="AW35" s="4"/>
      <c r="AX35" s="4">
        <v>1</v>
      </c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 x14ac:dyDescent="0.3">
      <c r="A36" s="3">
        <v>23</v>
      </c>
      <c r="B36" s="63" t="s">
        <v>1479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>
        <v>1</v>
      </c>
      <c r="BI36" s="4"/>
      <c r="BJ36" s="4"/>
      <c r="BK36" s="4"/>
      <c r="BL36" s="4"/>
      <c r="BM36" s="4">
        <v>1</v>
      </c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>
        <v>1</v>
      </c>
      <c r="EO36" s="4"/>
      <c r="EP36" s="4"/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>
        <v>1</v>
      </c>
      <c r="FD36" s="4"/>
      <c r="FE36" s="4"/>
      <c r="FF36" s="4"/>
      <c r="FG36" s="4"/>
      <c r="FH36" s="4">
        <v>1</v>
      </c>
      <c r="FI36" s="4">
        <v>1</v>
      </c>
      <c r="FJ36" s="4"/>
      <c r="FK36" s="4"/>
    </row>
    <row r="37" spans="1:254" ht="19.5" thickBot="1" x14ac:dyDescent="0.3">
      <c r="A37" s="3">
        <v>24</v>
      </c>
      <c r="B37" s="63" t="s">
        <v>1480</v>
      </c>
      <c r="C37" s="4"/>
      <c r="D37" s="4">
        <v>1</v>
      </c>
      <c r="E37" s="4"/>
      <c r="F37" s="4"/>
      <c r="G37" s="4"/>
      <c r="H37" s="4">
        <v>1</v>
      </c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/>
      <c r="CB37" s="4">
        <v>1</v>
      </c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/>
      <c r="EI37" s="4"/>
      <c r="EJ37" s="4">
        <v>1</v>
      </c>
      <c r="EK37" s="4">
        <v>1</v>
      </c>
      <c r="EL37" s="4"/>
      <c r="EM37" s="4"/>
      <c r="EN37" s="4"/>
      <c r="EO37" s="4"/>
      <c r="EP37" s="4">
        <v>1</v>
      </c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9.5" thickBot="1" x14ac:dyDescent="0.3">
      <c r="A38" s="3">
        <v>25</v>
      </c>
      <c r="B38" s="63" t="s">
        <v>1481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>
        <v>1</v>
      </c>
      <c r="AB38" s="4"/>
      <c r="AC38" s="4"/>
      <c r="AD38" s="4">
        <v>1</v>
      </c>
      <c r="AE38" s="4"/>
      <c r="AF38" s="4"/>
      <c r="AG38" s="4"/>
      <c r="AH38" s="4"/>
      <c r="AI38" s="4">
        <v>1</v>
      </c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/>
      <c r="BV38" s="4">
        <v>1</v>
      </c>
      <c r="BW38" s="4">
        <v>1</v>
      </c>
      <c r="BX38" s="4"/>
      <c r="BY38" s="4"/>
      <c r="BZ38" s="4">
        <v>1</v>
      </c>
      <c r="CA38" s="4"/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/>
      <c r="DL38" s="4">
        <v>1</v>
      </c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/>
      <c r="EG38" s="4">
        <v>1</v>
      </c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86" t="s">
        <v>278</v>
      </c>
      <c r="B39" s="87"/>
      <c r="C39" s="3">
        <v>9</v>
      </c>
      <c r="D39" s="3">
        <f t="shared" ref="D39:T39" si="0">SUM(D14:D38)</f>
        <v>11</v>
      </c>
      <c r="E39" s="3">
        <f t="shared" si="0"/>
        <v>5</v>
      </c>
      <c r="F39" s="3">
        <f t="shared" si="0"/>
        <v>9</v>
      </c>
      <c r="G39" s="3">
        <f t="shared" si="0"/>
        <v>8</v>
      </c>
      <c r="H39" s="3">
        <f t="shared" si="0"/>
        <v>8</v>
      </c>
      <c r="I39" s="3">
        <f t="shared" si="0"/>
        <v>9</v>
      </c>
      <c r="J39" s="3">
        <f t="shared" si="0"/>
        <v>9</v>
      </c>
      <c r="K39" s="3">
        <f t="shared" si="0"/>
        <v>7</v>
      </c>
      <c r="L39" s="3">
        <f t="shared" si="0"/>
        <v>10</v>
      </c>
      <c r="M39" s="3">
        <f t="shared" si="0"/>
        <v>9</v>
      </c>
      <c r="N39" s="3">
        <f t="shared" si="0"/>
        <v>6</v>
      </c>
      <c r="O39" s="3">
        <f t="shared" si="0"/>
        <v>6</v>
      </c>
      <c r="P39" s="3">
        <f t="shared" si="0"/>
        <v>9</v>
      </c>
      <c r="Q39" s="3">
        <f t="shared" si="0"/>
        <v>10</v>
      </c>
      <c r="R39" s="3">
        <f t="shared" si="0"/>
        <v>8</v>
      </c>
      <c r="S39" s="3">
        <f t="shared" si="0"/>
        <v>10</v>
      </c>
      <c r="T39" s="3">
        <f t="shared" si="0"/>
        <v>7</v>
      </c>
      <c r="U39" s="3">
        <f t="shared" ref="U39:BD39" si="1">SUM(U14:U38)</f>
        <v>7</v>
      </c>
      <c r="V39" s="3">
        <f>SUM(V14:V38)</f>
        <v>9</v>
      </c>
      <c r="W39" s="3">
        <f t="shared" si="1"/>
        <v>9</v>
      </c>
      <c r="X39" s="3">
        <f t="shared" si="1"/>
        <v>8</v>
      </c>
      <c r="Y39" s="3">
        <v>7</v>
      </c>
      <c r="Z39" s="3">
        <f t="shared" si="1"/>
        <v>10</v>
      </c>
      <c r="AA39" s="3">
        <f t="shared" si="1"/>
        <v>10</v>
      </c>
      <c r="AB39" s="3">
        <f t="shared" si="1"/>
        <v>9</v>
      </c>
      <c r="AC39" s="3">
        <f t="shared" si="1"/>
        <v>6</v>
      </c>
      <c r="AD39" s="3">
        <f t="shared" si="1"/>
        <v>11</v>
      </c>
      <c r="AE39" s="3">
        <f t="shared" si="1"/>
        <v>7</v>
      </c>
      <c r="AF39" s="3">
        <f t="shared" si="1"/>
        <v>7</v>
      </c>
      <c r="AG39" s="3">
        <f t="shared" si="1"/>
        <v>8</v>
      </c>
      <c r="AH39" s="3">
        <f t="shared" si="1"/>
        <v>8</v>
      </c>
      <c r="AI39" s="3">
        <f t="shared" si="1"/>
        <v>9</v>
      </c>
      <c r="AJ39" s="3">
        <f t="shared" si="1"/>
        <v>7</v>
      </c>
      <c r="AK39" s="3">
        <v>11</v>
      </c>
      <c r="AL39" s="3">
        <f t="shared" si="1"/>
        <v>7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8</v>
      </c>
      <c r="AQ39" s="3">
        <f t="shared" si="1"/>
        <v>9</v>
      </c>
      <c r="AR39" s="3">
        <f t="shared" si="1"/>
        <v>8</v>
      </c>
      <c r="AS39" s="3">
        <f t="shared" si="1"/>
        <v>6</v>
      </c>
      <c r="AT39" s="3">
        <f t="shared" si="1"/>
        <v>10</v>
      </c>
      <c r="AU39" s="3">
        <f t="shared" si="1"/>
        <v>9</v>
      </c>
      <c r="AV39" s="3">
        <f t="shared" si="1"/>
        <v>9</v>
      </c>
      <c r="AW39" s="3">
        <f t="shared" si="1"/>
        <v>8</v>
      </c>
      <c r="AX39" s="3">
        <f t="shared" si="1"/>
        <v>8</v>
      </c>
      <c r="AY39" s="3">
        <f t="shared" si="1"/>
        <v>10</v>
      </c>
      <c r="AZ39" s="3">
        <f t="shared" si="1"/>
        <v>9</v>
      </c>
      <c r="BA39" s="3">
        <f t="shared" si="1"/>
        <v>6</v>
      </c>
      <c r="BB39" s="3">
        <f t="shared" si="1"/>
        <v>10</v>
      </c>
      <c r="BC39" s="3">
        <f t="shared" si="1"/>
        <v>8</v>
      </c>
      <c r="BD39" s="3">
        <f t="shared" si="1"/>
        <v>7</v>
      </c>
      <c r="BE39" s="3">
        <f t="shared" ref="BE39:CI39" si="2">SUM(BE14:BE38)</f>
        <v>9</v>
      </c>
      <c r="BF39" s="3">
        <f t="shared" si="2"/>
        <v>10</v>
      </c>
      <c r="BG39" s="3">
        <f t="shared" si="2"/>
        <v>6</v>
      </c>
      <c r="BH39" s="3">
        <f t="shared" si="2"/>
        <v>8</v>
      </c>
      <c r="BI39" s="3">
        <f t="shared" si="2"/>
        <v>9</v>
      </c>
      <c r="BJ39" s="3">
        <f t="shared" si="2"/>
        <v>8</v>
      </c>
      <c r="BK39" s="3">
        <f t="shared" si="2"/>
        <v>10</v>
      </c>
      <c r="BL39" s="3">
        <f t="shared" si="2"/>
        <v>8</v>
      </c>
      <c r="BM39" s="3">
        <f t="shared" si="2"/>
        <v>7</v>
      </c>
      <c r="BN39" s="3">
        <f t="shared" si="2"/>
        <v>10</v>
      </c>
      <c r="BO39" s="3">
        <f t="shared" si="2"/>
        <v>8</v>
      </c>
      <c r="BP39" s="3">
        <f t="shared" si="2"/>
        <v>7</v>
      </c>
      <c r="BQ39" s="3">
        <f t="shared" si="2"/>
        <v>9</v>
      </c>
      <c r="BR39" s="3">
        <f t="shared" si="2"/>
        <v>8</v>
      </c>
      <c r="BS39" s="3">
        <f t="shared" si="2"/>
        <v>8</v>
      </c>
      <c r="BT39" s="3">
        <f t="shared" si="2"/>
        <v>11</v>
      </c>
      <c r="BU39" s="3">
        <f t="shared" si="2"/>
        <v>8</v>
      </c>
      <c r="BV39" s="3">
        <f t="shared" si="2"/>
        <v>6</v>
      </c>
      <c r="BW39" s="3">
        <f t="shared" si="2"/>
        <v>11</v>
      </c>
      <c r="BX39" s="3">
        <f t="shared" si="2"/>
        <v>8</v>
      </c>
      <c r="BY39" s="3">
        <f t="shared" si="2"/>
        <v>6</v>
      </c>
      <c r="BZ39" s="3">
        <f t="shared" si="2"/>
        <v>8</v>
      </c>
      <c r="CA39" s="3">
        <f t="shared" si="2"/>
        <v>8</v>
      </c>
      <c r="CB39" s="3">
        <f t="shared" si="2"/>
        <v>9</v>
      </c>
      <c r="CC39" s="3">
        <f t="shared" si="2"/>
        <v>9</v>
      </c>
      <c r="CD39" s="3">
        <f t="shared" si="2"/>
        <v>7</v>
      </c>
      <c r="CE39" s="3">
        <f t="shared" si="2"/>
        <v>9</v>
      </c>
      <c r="CF39" s="3">
        <v>9</v>
      </c>
      <c r="CG39" s="3">
        <f t="shared" si="2"/>
        <v>6</v>
      </c>
      <c r="CH39" s="3">
        <f t="shared" si="2"/>
        <v>10</v>
      </c>
      <c r="CI39" s="3">
        <f t="shared" si="2"/>
        <v>10</v>
      </c>
      <c r="CJ39" s="3">
        <f t="shared" ref="CJ39:DR39" si="3">SUM(CJ14:CJ38)</f>
        <v>8</v>
      </c>
      <c r="CK39" s="3">
        <f t="shared" si="3"/>
        <v>7</v>
      </c>
      <c r="CL39" s="3">
        <f t="shared" si="3"/>
        <v>10</v>
      </c>
      <c r="CM39" s="3">
        <f t="shared" si="3"/>
        <v>9</v>
      </c>
      <c r="CN39" s="3">
        <f t="shared" si="3"/>
        <v>6</v>
      </c>
      <c r="CO39" s="3">
        <f t="shared" si="3"/>
        <v>9</v>
      </c>
      <c r="CP39" s="3">
        <f t="shared" si="3"/>
        <v>8</v>
      </c>
      <c r="CQ39" s="3">
        <f t="shared" si="3"/>
        <v>8</v>
      </c>
      <c r="CR39" s="3">
        <f t="shared" si="3"/>
        <v>3</v>
      </c>
      <c r="CS39" s="3">
        <f t="shared" si="3"/>
        <v>12</v>
      </c>
      <c r="CT39" s="3">
        <f t="shared" si="3"/>
        <v>10</v>
      </c>
      <c r="CU39" s="3">
        <f t="shared" si="3"/>
        <v>5</v>
      </c>
      <c r="CV39" s="3">
        <f t="shared" si="3"/>
        <v>8</v>
      </c>
      <c r="CW39" s="3">
        <f t="shared" si="3"/>
        <v>12</v>
      </c>
      <c r="CX39" s="3">
        <f t="shared" si="3"/>
        <v>6</v>
      </c>
      <c r="CY39" s="3">
        <f t="shared" si="3"/>
        <v>8</v>
      </c>
      <c r="CZ39" s="3">
        <f t="shared" si="3"/>
        <v>11</v>
      </c>
      <c r="DA39" s="3">
        <f t="shared" si="3"/>
        <v>7</v>
      </c>
      <c r="DB39" s="3">
        <f t="shared" si="3"/>
        <v>11</v>
      </c>
      <c r="DC39" s="3">
        <f t="shared" si="3"/>
        <v>7</v>
      </c>
      <c r="DD39" s="3">
        <f t="shared" si="3"/>
        <v>8</v>
      </c>
      <c r="DE39" s="3">
        <f t="shared" si="3"/>
        <v>8</v>
      </c>
      <c r="DF39" s="3">
        <f t="shared" si="3"/>
        <v>9</v>
      </c>
      <c r="DG39" s="3">
        <f t="shared" si="3"/>
        <v>8</v>
      </c>
      <c r="DH39" s="3">
        <f t="shared" si="3"/>
        <v>9</v>
      </c>
      <c r="DI39" s="3">
        <f t="shared" si="3"/>
        <v>8</v>
      </c>
      <c r="DJ39" s="3">
        <f t="shared" si="3"/>
        <v>8</v>
      </c>
      <c r="DK39" s="3">
        <f t="shared" si="3"/>
        <v>7</v>
      </c>
      <c r="DL39" s="3">
        <v>10</v>
      </c>
      <c r="DM39" s="3">
        <f t="shared" si="3"/>
        <v>9</v>
      </c>
      <c r="DN39" s="3">
        <f t="shared" si="3"/>
        <v>9</v>
      </c>
      <c r="DO39" s="3">
        <f t="shared" si="3"/>
        <v>7</v>
      </c>
      <c r="DP39" s="3">
        <f t="shared" si="3"/>
        <v>10</v>
      </c>
      <c r="DQ39" s="3">
        <f t="shared" si="3"/>
        <v>9</v>
      </c>
      <c r="DR39" s="3">
        <f t="shared" si="3"/>
        <v>6</v>
      </c>
      <c r="DS39" s="3">
        <f t="shared" ref="DS39:EY39" si="4">SUM(DS14:DS38)</f>
        <v>9</v>
      </c>
      <c r="DT39" s="3">
        <f t="shared" si="4"/>
        <v>9</v>
      </c>
      <c r="DU39" s="3">
        <f t="shared" si="4"/>
        <v>7</v>
      </c>
      <c r="DV39" s="3">
        <f t="shared" si="4"/>
        <v>7</v>
      </c>
      <c r="DW39" s="3">
        <f t="shared" si="4"/>
        <v>11</v>
      </c>
      <c r="DX39" s="3">
        <f t="shared" si="4"/>
        <v>7</v>
      </c>
      <c r="DY39" s="3">
        <f t="shared" si="4"/>
        <v>8</v>
      </c>
      <c r="DZ39" s="3">
        <f t="shared" si="4"/>
        <v>11</v>
      </c>
      <c r="EA39" s="3">
        <f t="shared" si="4"/>
        <v>7</v>
      </c>
      <c r="EB39" s="3">
        <f t="shared" si="4"/>
        <v>11</v>
      </c>
      <c r="EC39" s="3">
        <f t="shared" si="4"/>
        <v>6</v>
      </c>
      <c r="ED39" s="3">
        <f t="shared" si="4"/>
        <v>8</v>
      </c>
      <c r="EE39" s="3">
        <f t="shared" si="4"/>
        <v>10</v>
      </c>
      <c r="EF39" s="3">
        <f t="shared" si="4"/>
        <v>9</v>
      </c>
      <c r="EG39" s="3">
        <f t="shared" si="4"/>
        <v>6</v>
      </c>
      <c r="EH39" s="3">
        <f t="shared" si="4"/>
        <v>9</v>
      </c>
      <c r="EI39" s="3">
        <f t="shared" si="4"/>
        <v>9</v>
      </c>
      <c r="EJ39" s="3">
        <f t="shared" si="4"/>
        <v>7</v>
      </c>
      <c r="EK39" s="3">
        <f t="shared" si="4"/>
        <v>9</v>
      </c>
      <c r="EL39" s="3">
        <f t="shared" si="4"/>
        <v>10</v>
      </c>
      <c r="EM39" s="3">
        <f t="shared" si="4"/>
        <v>6</v>
      </c>
      <c r="EN39" s="3">
        <f t="shared" si="4"/>
        <v>10</v>
      </c>
      <c r="EO39" s="3">
        <f t="shared" si="4"/>
        <v>8</v>
      </c>
      <c r="EP39" s="3">
        <f t="shared" si="4"/>
        <v>7</v>
      </c>
      <c r="EQ39" s="3">
        <f t="shared" si="4"/>
        <v>8</v>
      </c>
      <c r="ER39" s="3">
        <f t="shared" si="4"/>
        <v>10</v>
      </c>
      <c r="ES39" s="3">
        <f t="shared" si="4"/>
        <v>7</v>
      </c>
      <c r="ET39" s="3">
        <f t="shared" si="4"/>
        <v>8</v>
      </c>
      <c r="EU39" s="3">
        <f t="shared" si="4"/>
        <v>11</v>
      </c>
      <c r="EV39" s="3">
        <f t="shared" si="4"/>
        <v>6</v>
      </c>
      <c r="EW39" s="3">
        <f t="shared" si="4"/>
        <v>11</v>
      </c>
      <c r="EX39" s="3">
        <f t="shared" si="4"/>
        <v>8</v>
      </c>
      <c r="EY39" s="3">
        <f t="shared" si="4"/>
        <v>6</v>
      </c>
      <c r="EZ39" s="3">
        <f t="shared" ref="EZ39:FK39" si="5">SUM(EZ14:EZ38)</f>
        <v>7</v>
      </c>
      <c r="FA39" s="3">
        <f t="shared" si="5"/>
        <v>8</v>
      </c>
      <c r="FB39" s="3">
        <v>10</v>
      </c>
      <c r="FC39" s="3">
        <f t="shared" si="5"/>
        <v>9</v>
      </c>
      <c r="FD39" s="3">
        <f t="shared" si="5"/>
        <v>8</v>
      </c>
      <c r="FE39" s="3">
        <f t="shared" si="5"/>
        <v>8</v>
      </c>
      <c r="FF39" s="3">
        <f t="shared" si="5"/>
        <v>11</v>
      </c>
      <c r="FG39" s="3">
        <f t="shared" si="5"/>
        <v>8</v>
      </c>
      <c r="FH39" s="3">
        <f t="shared" si="5"/>
        <v>6</v>
      </c>
      <c r="FI39" s="3">
        <f t="shared" si="5"/>
        <v>9</v>
      </c>
      <c r="FJ39" s="3">
        <f t="shared" si="5"/>
        <v>11</v>
      </c>
      <c r="FK39" s="3">
        <f t="shared" si="5"/>
        <v>5</v>
      </c>
    </row>
    <row r="40" spans="1:254" ht="39" customHeight="1" x14ac:dyDescent="0.25">
      <c r="A40" s="88" t="s">
        <v>837</v>
      </c>
      <c r="B40" s="89"/>
      <c r="C40" s="10">
        <f>C39/25%</f>
        <v>36</v>
      </c>
      <c r="D40" s="10">
        <f t="shared" ref="D40:P40" si="6">D39/25%</f>
        <v>44</v>
      </c>
      <c r="E40" s="10">
        <f t="shared" si="6"/>
        <v>20</v>
      </c>
      <c r="F40" s="10">
        <f t="shared" si="6"/>
        <v>36</v>
      </c>
      <c r="G40" s="10">
        <f t="shared" si="6"/>
        <v>32</v>
      </c>
      <c r="H40" s="10">
        <f t="shared" si="6"/>
        <v>32</v>
      </c>
      <c r="I40" s="10">
        <f t="shared" si="6"/>
        <v>36</v>
      </c>
      <c r="J40" s="10">
        <f t="shared" si="6"/>
        <v>36</v>
      </c>
      <c r="K40" s="10">
        <f t="shared" si="6"/>
        <v>28</v>
      </c>
      <c r="L40" s="10">
        <f t="shared" si="6"/>
        <v>40</v>
      </c>
      <c r="M40" s="10">
        <f t="shared" si="6"/>
        <v>36</v>
      </c>
      <c r="N40" s="10">
        <f t="shared" si="6"/>
        <v>24</v>
      </c>
      <c r="O40" s="10">
        <f t="shared" si="6"/>
        <v>24</v>
      </c>
      <c r="P40" s="10">
        <f t="shared" si="6"/>
        <v>36</v>
      </c>
      <c r="Q40" s="10">
        <f>Q39/25%</f>
        <v>40</v>
      </c>
      <c r="R40" s="10">
        <f t="shared" ref="R40:T40" si="7">R39/25%</f>
        <v>32</v>
      </c>
      <c r="S40" s="10">
        <f t="shared" si="7"/>
        <v>40</v>
      </c>
      <c r="T40" s="10">
        <f t="shared" si="7"/>
        <v>28</v>
      </c>
      <c r="U40" s="10">
        <f t="shared" ref="U40:BD40" si="8">U39/25%</f>
        <v>28</v>
      </c>
      <c r="V40" s="10">
        <f t="shared" si="8"/>
        <v>36</v>
      </c>
      <c r="W40" s="10">
        <f t="shared" si="8"/>
        <v>36</v>
      </c>
      <c r="X40" s="10">
        <f t="shared" si="8"/>
        <v>32</v>
      </c>
      <c r="Y40" s="10">
        <f t="shared" si="8"/>
        <v>28</v>
      </c>
      <c r="Z40" s="10">
        <f t="shared" si="8"/>
        <v>40</v>
      </c>
      <c r="AA40" s="10">
        <f t="shared" si="8"/>
        <v>40</v>
      </c>
      <c r="AB40" s="10">
        <f t="shared" si="8"/>
        <v>36</v>
      </c>
      <c r="AC40" s="10">
        <f t="shared" si="8"/>
        <v>24</v>
      </c>
      <c r="AD40" s="10">
        <f t="shared" si="8"/>
        <v>44</v>
      </c>
      <c r="AE40" s="10">
        <f t="shared" si="8"/>
        <v>28</v>
      </c>
      <c r="AF40" s="10">
        <f t="shared" si="8"/>
        <v>28</v>
      </c>
      <c r="AG40" s="10">
        <f t="shared" si="8"/>
        <v>32</v>
      </c>
      <c r="AH40" s="10">
        <v>32</v>
      </c>
      <c r="AI40" s="10">
        <f t="shared" si="8"/>
        <v>36</v>
      </c>
      <c r="AJ40" s="10">
        <f t="shared" si="8"/>
        <v>28</v>
      </c>
      <c r="AK40" s="10">
        <f t="shared" si="8"/>
        <v>44</v>
      </c>
      <c r="AL40" s="10">
        <f t="shared" si="8"/>
        <v>28</v>
      </c>
      <c r="AM40" s="10">
        <f t="shared" si="8"/>
        <v>28</v>
      </c>
      <c r="AN40" s="10">
        <f t="shared" si="8"/>
        <v>40</v>
      </c>
      <c r="AO40" s="10">
        <f t="shared" si="8"/>
        <v>32</v>
      </c>
      <c r="AP40" s="10">
        <f t="shared" si="8"/>
        <v>32</v>
      </c>
      <c r="AQ40" s="10">
        <f t="shared" si="8"/>
        <v>36</v>
      </c>
      <c r="AR40" s="10">
        <f t="shared" si="8"/>
        <v>32</v>
      </c>
      <c r="AS40" s="10">
        <f t="shared" si="8"/>
        <v>24</v>
      </c>
      <c r="AT40" s="10">
        <f t="shared" si="8"/>
        <v>40</v>
      </c>
      <c r="AU40" s="10">
        <f t="shared" si="8"/>
        <v>36</v>
      </c>
      <c r="AV40" s="10">
        <f t="shared" si="8"/>
        <v>36</v>
      </c>
      <c r="AW40" s="10">
        <f t="shared" si="8"/>
        <v>32</v>
      </c>
      <c r="AX40" s="10">
        <f t="shared" si="8"/>
        <v>32</v>
      </c>
      <c r="AY40" s="10">
        <f t="shared" si="8"/>
        <v>40</v>
      </c>
      <c r="AZ40" s="10">
        <f t="shared" si="8"/>
        <v>36</v>
      </c>
      <c r="BA40" s="10">
        <f t="shared" si="8"/>
        <v>24</v>
      </c>
      <c r="BB40" s="10">
        <f t="shared" si="8"/>
        <v>40</v>
      </c>
      <c r="BC40" s="10">
        <f t="shared" si="8"/>
        <v>32</v>
      </c>
      <c r="BD40" s="10">
        <f t="shared" si="8"/>
        <v>28</v>
      </c>
      <c r="BE40" s="10">
        <f t="shared" ref="BE40:CI40" si="9">BE39/25%</f>
        <v>36</v>
      </c>
      <c r="BF40" s="10">
        <f t="shared" si="9"/>
        <v>40</v>
      </c>
      <c r="BG40" s="10">
        <f t="shared" si="9"/>
        <v>24</v>
      </c>
      <c r="BH40" s="10">
        <f t="shared" si="9"/>
        <v>32</v>
      </c>
      <c r="BI40" s="10">
        <f t="shared" si="9"/>
        <v>36</v>
      </c>
      <c r="BJ40" s="10">
        <f t="shared" si="9"/>
        <v>32</v>
      </c>
      <c r="BK40" s="10">
        <f t="shared" si="9"/>
        <v>40</v>
      </c>
      <c r="BL40" s="10">
        <f t="shared" si="9"/>
        <v>32</v>
      </c>
      <c r="BM40" s="10">
        <f t="shared" si="9"/>
        <v>28</v>
      </c>
      <c r="BN40" s="10">
        <f t="shared" si="9"/>
        <v>40</v>
      </c>
      <c r="BO40" s="10">
        <f t="shared" si="9"/>
        <v>32</v>
      </c>
      <c r="BP40" s="10">
        <f t="shared" si="9"/>
        <v>28</v>
      </c>
      <c r="BQ40" s="10">
        <f t="shared" si="9"/>
        <v>36</v>
      </c>
      <c r="BR40" s="10">
        <f t="shared" si="9"/>
        <v>32</v>
      </c>
      <c r="BS40" s="10">
        <f t="shared" si="9"/>
        <v>32</v>
      </c>
      <c r="BT40" s="10">
        <f t="shared" si="9"/>
        <v>44</v>
      </c>
      <c r="BU40" s="10">
        <f t="shared" si="9"/>
        <v>32</v>
      </c>
      <c r="BV40" s="10">
        <f t="shared" si="9"/>
        <v>24</v>
      </c>
      <c r="BW40" s="10">
        <f t="shared" si="9"/>
        <v>44</v>
      </c>
      <c r="BX40" s="10">
        <f t="shared" si="9"/>
        <v>32</v>
      </c>
      <c r="BY40" s="10">
        <f t="shared" si="9"/>
        <v>24</v>
      </c>
      <c r="BZ40" s="10">
        <f t="shared" si="9"/>
        <v>32</v>
      </c>
      <c r="CA40" s="10">
        <f t="shared" si="9"/>
        <v>32</v>
      </c>
      <c r="CB40" s="10">
        <f t="shared" si="9"/>
        <v>36</v>
      </c>
      <c r="CC40" s="10">
        <f t="shared" si="9"/>
        <v>36</v>
      </c>
      <c r="CD40" s="10">
        <f t="shared" si="9"/>
        <v>28</v>
      </c>
      <c r="CE40" s="10">
        <f t="shared" si="9"/>
        <v>36</v>
      </c>
      <c r="CF40" s="10">
        <f t="shared" si="9"/>
        <v>36</v>
      </c>
      <c r="CG40" s="10">
        <f t="shared" si="9"/>
        <v>24</v>
      </c>
      <c r="CH40" s="10">
        <f t="shared" si="9"/>
        <v>40</v>
      </c>
      <c r="CI40" s="10">
        <f t="shared" si="9"/>
        <v>40</v>
      </c>
      <c r="CJ40" s="10">
        <f t="shared" ref="CJ40:DR40" si="10">CJ39/25%</f>
        <v>32</v>
      </c>
      <c r="CK40" s="10">
        <f t="shared" si="10"/>
        <v>28</v>
      </c>
      <c r="CL40" s="10">
        <f t="shared" si="10"/>
        <v>40</v>
      </c>
      <c r="CM40" s="10">
        <f t="shared" si="10"/>
        <v>36</v>
      </c>
      <c r="CN40" s="10">
        <f t="shared" si="10"/>
        <v>24</v>
      </c>
      <c r="CO40" s="10">
        <f t="shared" si="10"/>
        <v>36</v>
      </c>
      <c r="CP40" s="10">
        <f t="shared" si="10"/>
        <v>32</v>
      </c>
      <c r="CQ40" s="10">
        <f t="shared" si="10"/>
        <v>32</v>
      </c>
      <c r="CR40" s="10">
        <f t="shared" si="10"/>
        <v>12</v>
      </c>
      <c r="CS40" s="10">
        <f t="shared" si="10"/>
        <v>48</v>
      </c>
      <c r="CT40" s="10">
        <f t="shared" si="10"/>
        <v>40</v>
      </c>
      <c r="CU40" s="10">
        <f t="shared" si="10"/>
        <v>20</v>
      </c>
      <c r="CV40" s="10">
        <f t="shared" si="10"/>
        <v>32</v>
      </c>
      <c r="CW40" s="10">
        <f t="shared" si="10"/>
        <v>48</v>
      </c>
      <c r="CX40" s="10">
        <f t="shared" si="10"/>
        <v>24</v>
      </c>
      <c r="CY40" s="10">
        <f t="shared" si="10"/>
        <v>32</v>
      </c>
      <c r="CZ40" s="10">
        <f t="shared" si="10"/>
        <v>44</v>
      </c>
      <c r="DA40" s="10">
        <f t="shared" si="10"/>
        <v>28</v>
      </c>
      <c r="DB40" s="10">
        <f t="shared" si="10"/>
        <v>44</v>
      </c>
      <c r="DC40" s="10">
        <f t="shared" si="10"/>
        <v>28</v>
      </c>
      <c r="DD40" s="10">
        <f t="shared" si="10"/>
        <v>32</v>
      </c>
      <c r="DE40" s="10">
        <f t="shared" si="10"/>
        <v>32</v>
      </c>
      <c r="DF40" s="10">
        <f t="shared" si="10"/>
        <v>36</v>
      </c>
      <c r="DG40" s="10">
        <f t="shared" si="10"/>
        <v>32</v>
      </c>
      <c r="DH40" s="10">
        <f t="shared" si="10"/>
        <v>36</v>
      </c>
      <c r="DI40" s="10">
        <f t="shared" si="10"/>
        <v>32</v>
      </c>
      <c r="DJ40" s="10">
        <f t="shared" si="10"/>
        <v>32</v>
      </c>
      <c r="DK40" s="10">
        <f t="shared" si="10"/>
        <v>28</v>
      </c>
      <c r="DL40" s="10">
        <f t="shared" si="10"/>
        <v>40</v>
      </c>
      <c r="DM40" s="10">
        <f t="shared" si="10"/>
        <v>36</v>
      </c>
      <c r="DN40" s="10">
        <f t="shared" si="10"/>
        <v>36</v>
      </c>
      <c r="DO40" s="10">
        <f t="shared" si="10"/>
        <v>28</v>
      </c>
      <c r="DP40" s="10">
        <f t="shared" si="10"/>
        <v>40</v>
      </c>
      <c r="DQ40" s="10">
        <f t="shared" si="10"/>
        <v>36</v>
      </c>
      <c r="DR40" s="10">
        <f t="shared" si="10"/>
        <v>24</v>
      </c>
      <c r="DS40" s="10">
        <f t="shared" ref="DS40:EY40" si="11">DS39/25%</f>
        <v>36</v>
      </c>
      <c r="DT40" s="10">
        <f t="shared" si="11"/>
        <v>36</v>
      </c>
      <c r="DU40" s="10">
        <f t="shared" si="11"/>
        <v>28</v>
      </c>
      <c r="DV40" s="10">
        <f t="shared" si="11"/>
        <v>28</v>
      </c>
      <c r="DW40" s="10">
        <f t="shared" si="11"/>
        <v>44</v>
      </c>
      <c r="DX40" s="10">
        <f t="shared" si="11"/>
        <v>28</v>
      </c>
      <c r="DY40" s="10">
        <f t="shared" si="11"/>
        <v>32</v>
      </c>
      <c r="DZ40" s="10">
        <f t="shared" si="11"/>
        <v>44</v>
      </c>
      <c r="EA40" s="10">
        <f t="shared" si="11"/>
        <v>28</v>
      </c>
      <c r="EB40" s="10">
        <f t="shared" si="11"/>
        <v>44</v>
      </c>
      <c r="EC40" s="10">
        <f t="shared" si="11"/>
        <v>24</v>
      </c>
      <c r="ED40" s="10">
        <f t="shared" si="11"/>
        <v>32</v>
      </c>
      <c r="EE40" s="10">
        <f t="shared" si="11"/>
        <v>40</v>
      </c>
      <c r="EF40" s="10">
        <f t="shared" si="11"/>
        <v>36</v>
      </c>
      <c r="EG40" s="10">
        <f t="shared" si="11"/>
        <v>24</v>
      </c>
      <c r="EH40" s="10">
        <f t="shared" si="11"/>
        <v>36</v>
      </c>
      <c r="EI40" s="10">
        <f t="shared" si="11"/>
        <v>36</v>
      </c>
      <c r="EJ40" s="10">
        <f t="shared" si="11"/>
        <v>28</v>
      </c>
      <c r="EK40" s="10">
        <f t="shared" si="11"/>
        <v>36</v>
      </c>
      <c r="EL40" s="10">
        <f t="shared" si="11"/>
        <v>40</v>
      </c>
      <c r="EM40" s="10">
        <f t="shared" si="11"/>
        <v>24</v>
      </c>
      <c r="EN40" s="10">
        <f t="shared" si="11"/>
        <v>40</v>
      </c>
      <c r="EO40" s="10">
        <f t="shared" si="11"/>
        <v>32</v>
      </c>
      <c r="EP40" s="10">
        <f t="shared" si="11"/>
        <v>28</v>
      </c>
      <c r="EQ40" s="10">
        <f t="shared" si="11"/>
        <v>32</v>
      </c>
      <c r="ER40" s="10">
        <f t="shared" si="11"/>
        <v>40</v>
      </c>
      <c r="ES40" s="10">
        <f t="shared" si="11"/>
        <v>28</v>
      </c>
      <c r="ET40" s="10">
        <f t="shared" si="11"/>
        <v>32</v>
      </c>
      <c r="EU40" s="10">
        <f t="shared" si="11"/>
        <v>44</v>
      </c>
      <c r="EV40" s="10">
        <f t="shared" si="11"/>
        <v>24</v>
      </c>
      <c r="EW40" s="10">
        <f t="shared" si="11"/>
        <v>44</v>
      </c>
      <c r="EX40" s="10">
        <f t="shared" si="11"/>
        <v>32</v>
      </c>
      <c r="EY40" s="10">
        <f t="shared" si="11"/>
        <v>24</v>
      </c>
      <c r="EZ40" s="10">
        <f t="shared" ref="EZ40:FK40" si="12">EZ39/25%</f>
        <v>28</v>
      </c>
      <c r="FA40" s="10">
        <f t="shared" si="12"/>
        <v>32</v>
      </c>
      <c r="FB40" s="10">
        <f t="shared" si="12"/>
        <v>40</v>
      </c>
      <c r="FC40" s="10">
        <f t="shared" si="12"/>
        <v>36</v>
      </c>
      <c r="FD40" s="10">
        <f t="shared" si="12"/>
        <v>32</v>
      </c>
      <c r="FE40" s="10">
        <f t="shared" si="12"/>
        <v>32</v>
      </c>
      <c r="FF40" s="10">
        <f t="shared" si="12"/>
        <v>44</v>
      </c>
      <c r="FG40" s="10">
        <f t="shared" si="12"/>
        <v>32</v>
      </c>
      <c r="FH40" s="10">
        <f t="shared" si="12"/>
        <v>24</v>
      </c>
      <c r="FI40" s="10">
        <f t="shared" si="12"/>
        <v>36</v>
      </c>
      <c r="FJ40" s="10">
        <f t="shared" si="12"/>
        <v>44</v>
      </c>
      <c r="FK40" s="10">
        <f t="shared" si="12"/>
        <v>20</v>
      </c>
    </row>
    <row r="42" spans="1:254" x14ac:dyDescent="0.25">
      <c r="B42" s="94" t="s">
        <v>811</v>
      </c>
      <c r="C42" s="95"/>
      <c r="D42" s="95"/>
      <c r="E42" s="9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8.6</v>
      </c>
      <c r="E43" s="52">
        <f>(C40+F40+I40+L40+O40)/5</f>
        <v>34.4</v>
      </c>
    </row>
    <row r="44" spans="1:254" x14ac:dyDescent="0.25">
      <c r="B44" s="4" t="s">
        <v>813</v>
      </c>
      <c r="C44" s="41" t="s">
        <v>825</v>
      </c>
      <c r="D44" s="42">
        <f>E44/100*25</f>
        <v>9.1999999999999993</v>
      </c>
      <c r="E44" s="38">
        <f>(D40+G40+J40+M40+P40)/5</f>
        <v>36.799999999999997</v>
      </c>
    </row>
    <row r="45" spans="1:254" x14ac:dyDescent="0.25">
      <c r="B45" s="4" t="s">
        <v>814</v>
      </c>
      <c r="C45" s="41" t="s">
        <v>825</v>
      </c>
      <c r="D45" s="42">
        <f>E45/100*25</f>
        <v>7.2000000000000011</v>
      </c>
      <c r="E45" s="38">
        <f>(E40+H40+K40+N40+Q40)/5</f>
        <v>28.8</v>
      </c>
    </row>
    <row r="46" spans="1:254" x14ac:dyDescent="0.25">
      <c r="B46" s="4"/>
      <c r="C46" s="48"/>
      <c r="D46" s="45">
        <f>SUM(D43:D45)</f>
        <v>25</v>
      </c>
      <c r="E46" s="45">
        <f>SUM(E43:E45)</f>
        <v>99.999999999999986</v>
      </c>
    </row>
    <row r="47" spans="1:254" ht="15" customHeight="1" x14ac:dyDescent="0.25">
      <c r="B47" s="4"/>
      <c r="C47" s="41"/>
      <c r="D47" s="104" t="s">
        <v>56</v>
      </c>
      <c r="E47" s="105"/>
      <c r="F47" s="106" t="s">
        <v>3</v>
      </c>
      <c r="G47" s="107"/>
      <c r="H47" s="108" t="s">
        <v>331</v>
      </c>
      <c r="I47" s="109"/>
    </row>
    <row r="48" spans="1:254" x14ac:dyDescent="0.25">
      <c r="B48" s="4" t="s">
        <v>812</v>
      </c>
      <c r="C48" s="41" t="s">
        <v>826</v>
      </c>
      <c r="D48" s="3">
        <f>E48/100*25</f>
        <v>8.8000000000000007</v>
      </c>
      <c r="E48" s="38">
        <f>(R40+U40+X40+AA40+AD40)/5</f>
        <v>35.200000000000003</v>
      </c>
      <c r="F48" s="3">
        <f>G48/100*25</f>
        <v>7.2000000000000011</v>
      </c>
      <c r="G48" s="38">
        <f>(AG40+AJ40+AM40+AP40+AS40)/5</f>
        <v>28.8</v>
      </c>
      <c r="H48" s="3">
        <f>I48/100*25</f>
        <v>9.1999999999999993</v>
      </c>
      <c r="I48" s="38">
        <f>(AV40+AY40+BB40+BE40+BH40)/5</f>
        <v>36.799999999999997</v>
      </c>
    </row>
    <row r="49" spans="2:13" x14ac:dyDescent="0.25">
      <c r="B49" s="4" t="s">
        <v>813</v>
      </c>
      <c r="C49" s="41" t="s">
        <v>826</v>
      </c>
      <c r="D49" s="42">
        <f>E49/100*25</f>
        <v>8.4</v>
      </c>
      <c r="E49" s="38">
        <f>(S40+V40+Y40+AB40+AE40)/5</f>
        <v>33.6</v>
      </c>
      <c r="F49" s="3">
        <f>G49/100*25</f>
        <v>9.6</v>
      </c>
      <c r="G49" s="38">
        <f>(AH40+AK40+AN40+AQ40+AT40)/5</f>
        <v>38.4</v>
      </c>
      <c r="H49" s="3">
        <f>I49/100*25</f>
        <v>8.8000000000000007</v>
      </c>
      <c r="I49" s="38">
        <f>(AW40+AZ40+BC40+BF40+BI40)/5</f>
        <v>35.200000000000003</v>
      </c>
    </row>
    <row r="50" spans="2:13" x14ac:dyDescent="0.25">
      <c r="B50" s="4" t="s">
        <v>814</v>
      </c>
      <c r="C50" s="41" t="s">
        <v>826</v>
      </c>
      <c r="D50" s="42">
        <f>E50/100*25</f>
        <v>7.8</v>
      </c>
      <c r="E50" s="38">
        <f>(T40+W40+Z40+AC40+AF40)/5</f>
        <v>31.2</v>
      </c>
      <c r="F50" s="3">
        <f>G50/100*25</f>
        <v>8.1999999999999993</v>
      </c>
      <c r="G50" s="38">
        <f>(AI40+AL40+AO40+AR40+AU40)/5</f>
        <v>32.799999999999997</v>
      </c>
      <c r="H50" s="3">
        <f>I50/100*25</f>
        <v>7.0000000000000009</v>
      </c>
      <c r="I50" s="38">
        <f>(AX40+BA40+BD40+BG40+BJ40)/5</f>
        <v>28</v>
      </c>
    </row>
    <row r="51" spans="2:13" x14ac:dyDescent="0.25">
      <c r="B51" s="4"/>
      <c r="C51" s="41"/>
      <c r="D51" s="40">
        <f t="shared" ref="D51:I51" si="13">SUM(D48:D50)</f>
        <v>25.000000000000004</v>
      </c>
      <c r="E51" s="40">
        <f t="shared" si="13"/>
        <v>100.00000000000001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10.199999999999999</v>
      </c>
      <c r="E52" s="38">
        <f>(BK40+BN40+BQ40+BT40+BW40)/5</f>
        <v>40.799999999999997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8</v>
      </c>
      <c r="E53" s="38">
        <f>(BL40+BO40+BR40+BU40+BX40)/5</f>
        <v>32</v>
      </c>
    </row>
    <row r="54" spans="2:13" x14ac:dyDescent="0.25">
      <c r="B54" s="4" t="s">
        <v>814</v>
      </c>
      <c r="C54" s="41" t="s">
        <v>827</v>
      </c>
      <c r="D54" s="3">
        <f>E54/100*25</f>
        <v>6.8000000000000007</v>
      </c>
      <c r="E54" s="38">
        <f>(BM40+BP40+BS40+BV40+BY40)/5</f>
        <v>27.2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104" t="s">
        <v>159</v>
      </c>
      <c r="E56" s="105"/>
      <c r="F56" s="104" t="s">
        <v>116</v>
      </c>
      <c r="G56" s="105"/>
      <c r="H56" s="108" t="s">
        <v>174</v>
      </c>
      <c r="I56" s="109"/>
      <c r="J56" s="82" t="s">
        <v>186</v>
      </c>
      <c r="K56" s="82"/>
      <c r="L56" s="82" t="s">
        <v>117</v>
      </c>
      <c r="M56" s="82"/>
    </row>
    <row r="57" spans="2:13" x14ac:dyDescent="0.25">
      <c r="B57" s="4" t="s">
        <v>812</v>
      </c>
      <c r="C57" s="41" t="s">
        <v>828</v>
      </c>
      <c r="D57" s="3">
        <f>E57/100*25</f>
        <v>9.1999999999999993</v>
      </c>
      <c r="E57" s="38">
        <f>(BZ40+CC40+CF40+CI40+CL40)/5</f>
        <v>36.799999999999997</v>
      </c>
      <c r="F57" s="3">
        <f>G57/100*25</f>
        <v>6</v>
      </c>
      <c r="G57" s="38">
        <f>(CO40+CR40+CU40+CX40+DA40)/5</f>
        <v>24</v>
      </c>
      <c r="H57" s="3">
        <f>I57/100*25</f>
        <v>8.6</v>
      </c>
      <c r="I57" s="38">
        <f>(DD40+DG40+DJ40+DM40+DP40)/5</f>
        <v>34.4</v>
      </c>
      <c r="J57" s="3">
        <f>K57/100*25</f>
        <v>9</v>
      </c>
      <c r="K57" s="38">
        <f>(DS40+DV40+DY40+EB40+EE40)/5</f>
        <v>36</v>
      </c>
      <c r="L57" s="3">
        <f>M57/100*25</f>
        <v>8.8000000000000007</v>
      </c>
      <c r="M57" s="38">
        <f>(EH40+EK40+EN40+EQ40+ET40)/5</f>
        <v>35.200000000000003</v>
      </c>
    </row>
    <row r="58" spans="2:13" x14ac:dyDescent="0.25">
      <c r="B58" s="4" t="s">
        <v>813</v>
      </c>
      <c r="C58" s="41" t="s">
        <v>828</v>
      </c>
      <c r="D58" s="3">
        <f>E58/100*25</f>
        <v>7.6</v>
      </c>
      <c r="E58" s="38">
        <f>(CA40+CD40+CG40+CJ40+CM40)/5</f>
        <v>30.4</v>
      </c>
      <c r="F58" s="3">
        <f>G58/100*25</f>
        <v>9.4</v>
      </c>
      <c r="G58" s="38">
        <f>(CP40+CS40+CV40+CY40+DB40)/5</f>
        <v>37.6</v>
      </c>
      <c r="H58" s="3">
        <f>I58/100*25</f>
        <v>8.4</v>
      </c>
      <c r="I58" s="38">
        <f>(DE40+DH40+DK40+DN40+DQ40)/5</f>
        <v>33.6</v>
      </c>
      <c r="J58" s="3">
        <v>9</v>
      </c>
      <c r="K58" s="38">
        <f>(DT40+DW40+DZ40+EC40+EF40)/5</f>
        <v>36.799999999999997</v>
      </c>
      <c r="L58" s="3">
        <f>M58/100*25</f>
        <v>9.6</v>
      </c>
      <c r="M58" s="38">
        <f>(EI40+EL40+EO40+ER40+EU40)/5</f>
        <v>38.4</v>
      </c>
    </row>
    <row r="59" spans="2:13" x14ac:dyDescent="0.25">
      <c r="B59" s="4" t="s">
        <v>814</v>
      </c>
      <c r="C59" s="41" t="s">
        <v>828</v>
      </c>
      <c r="D59" s="3">
        <f>E59/100*25</f>
        <v>8.1999999999999993</v>
      </c>
      <c r="E59" s="38">
        <f>(CB40+CE40+CH40+CK40+CN40)/5</f>
        <v>32.799999999999997</v>
      </c>
      <c r="F59" s="3">
        <f>G59/100*25</f>
        <v>9.6</v>
      </c>
      <c r="G59" s="38">
        <f>(CQ40+CT40+CW40+CZ40+DC40)/5</f>
        <v>38.4</v>
      </c>
      <c r="H59" s="3">
        <f>I59/100*25</f>
        <v>8</v>
      </c>
      <c r="I59" s="38">
        <f>(DF40+DI40+DL40+DO40+DR40)/5</f>
        <v>32</v>
      </c>
      <c r="J59" s="3">
        <f>K59/100*25</f>
        <v>7.0000000000000009</v>
      </c>
      <c r="K59" s="38">
        <f>(DU40+DX40+EA40+ED40+EG40)/5</f>
        <v>28</v>
      </c>
      <c r="L59" s="3">
        <f>M59/100*25</f>
        <v>6.6000000000000005</v>
      </c>
      <c r="M59" s="38">
        <f>(EJ40+EM40+EP40+ES40+EV40)/5</f>
        <v>26.4</v>
      </c>
    </row>
    <row r="60" spans="2:13" x14ac:dyDescent="0.25">
      <c r="B60" s="4"/>
      <c r="C60" s="41"/>
      <c r="D60" s="39">
        <f t="shared" ref="D60:M60" si="14">SUM(D57:D59)</f>
        <v>24.999999999999996</v>
      </c>
      <c r="E60" s="39">
        <f t="shared" si="14"/>
        <v>99.999999999999986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100.8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9.4</v>
      </c>
      <c r="E61" s="38">
        <f>(EW40+EZ40+FC40+FF40+FI40)/5</f>
        <v>37.6</v>
      </c>
    </row>
    <row r="62" spans="2:13" x14ac:dyDescent="0.25">
      <c r="B62" s="4" t="s">
        <v>813</v>
      </c>
      <c r="C62" s="41" t="s">
        <v>829</v>
      </c>
      <c r="D62" s="3">
        <f>E62/100*25</f>
        <v>8.6</v>
      </c>
      <c r="E62" s="38">
        <f>(EX40+FA40+FD40+FG40+FJ40)/5</f>
        <v>34.4</v>
      </c>
    </row>
    <row r="63" spans="2:13" x14ac:dyDescent="0.25">
      <c r="B63" s="4" t="s">
        <v>814</v>
      </c>
      <c r="C63" s="41" t="s">
        <v>829</v>
      </c>
      <c r="D63" s="3">
        <f>E63/100*25</f>
        <v>7.0000000000000009</v>
      </c>
      <c r="E63" s="38">
        <f>(EY40+FB40+FE40+FH40+FK40)/5</f>
        <v>28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5"/>
  <sheetViews>
    <sheetView topLeftCell="A46" workbookViewId="0">
      <selection activeCell="G49" sqref="G49"/>
    </sheetView>
  </sheetViews>
  <sheetFormatPr defaultRowHeight="15" x14ac:dyDescent="0.25"/>
  <cols>
    <col min="1" max="1" width="7.42578125" customWidth="1"/>
    <col min="2" max="2" width="24.28515625" customWidth="1"/>
  </cols>
  <sheetData>
    <row r="1" spans="1:167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0" t="s">
        <v>1483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97" t="s">
        <v>1377</v>
      </c>
      <c r="FJ2" s="9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4" t="s">
        <v>115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167" ht="15.75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103" t="s">
        <v>1019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174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17" t="s">
        <v>186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03" t="s">
        <v>117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167" ht="15.75" x14ac:dyDescent="0.25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60"/>
      <c r="S6" s="60"/>
      <c r="T6" s="60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60"/>
      <c r="S7" s="60"/>
      <c r="T7" s="60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x14ac:dyDescent="0.25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x14ac:dyDescent="0.25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x14ac:dyDescent="0.25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60"/>
      <c r="S10" s="60"/>
      <c r="T10" s="60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90"/>
      <c r="B11" s="90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978</v>
      </c>
      <c r="V11" s="85"/>
      <c r="W11" s="85"/>
      <c r="X11" s="85" t="s">
        <v>979</v>
      </c>
      <c r="Y11" s="85"/>
      <c r="Z11" s="85"/>
      <c r="AA11" s="83" t="s">
        <v>980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1002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167" ht="89.25" customHeight="1" x14ac:dyDescent="0.25">
      <c r="A12" s="90"/>
      <c r="B12" s="90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10" t="s">
        <v>372</v>
      </c>
      <c r="CG12" s="110"/>
      <c r="CH12" s="11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10" t="s">
        <v>385</v>
      </c>
      <c r="CS12" s="110"/>
      <c r="CT12" s="11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1023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1032</v>
      </c>
      <c r="EO12" s="110"/>
      <c r="EP12" s="110"/>
      <c r="EQ12" s="110" t="s">
        <v>1034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1038</v>
      </c>
      <c r="FA12" s="110"/>
      <c r="FB12" s="110"/>
      <c r="FC12" s="110" t="s">
        <v>1042</v>
      </c>
      <c r="FD12" s="110"/>
      <c r="FE12" s="110"/>
      <c r="FF12" s="110" t="s">
        <v>1044</v>
      </c>
      <c r="FG12" s="110"/>
      <c r="FH12" s="110"/>
      <c r="FI12" s="110" t="s">
        <v>1048</v>
      </c>
      <c r="FJ12" s="110"/>
      <c r="FK12" s="110"/>
    </row>
    <row r="13" spans="1:167" ht="181.5" thickBot="1" x14ac:dyDescent="0.3">
      <c r="A13" s="90"/>
      <c r="B13" s="9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167" ht="16.5" thickBot="1" x14ac:dyDescent="0.3">
      <c r="A14" s="20">
        <v>1</v>
      </c>
      <c r="B14" s="65" t="s">
        <v>1432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 x14ac:dyDescent="0.3">
      <c r="A15" s="2">
        <v>2</v>
      </c>
      <c r="B15" s="66" t="s">
        <v>1433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/>
      <c r="BP15" s="4">
        <v>1</v>
      </c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6.5" thickBot="1" x14ac:dyDescent="0.3">
      <c r="A16" s="2">
        <v>3</v>
      </c>
      <c r="B16" s="66" t="s">
        <v>1434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6.5" thickBot="1" x14ac:dyDescent="0.3">
      <c r="A17" s="2">
        <v>4</v>
      </c>
      <c r="B17" s="66" t="s">
        <v>1435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6.5" thickBot="1" x14ac:dyDescent="0.3">
      <c r="A18" s="2">
        <v>5</v>
      </c>
      <c r="B18" s="66" t="s">
        <v>1436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/>
      <c r="BV18" s="4">
        <v>1</v>
      </c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9.5" customHeight="1" thickBot="1" x14ac:dyDescent="0.3">
      <c r="A19" s="2">
        <v>6</v>
      </c>
      <c r="B19" s="66" t="s">
        <v>1437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</row>
    <row r="20" spans="1:167" ht="16.5" thickBot="1" x14ac:dyDescent="0.3">
      <c r="A20" s="2">
        <v>7</v>
      </c>
      <c r="B20" s="66" t="s">
        <v>1438</v>
      </c>
      <c r="C20" s="4"/>
      <c r="D20" s="4"/>
      <c r="E20" s="4">
        <v>1</v>
      </c>
      <c r="F20" s="4">
        <v>1</v>
      </c>
      <c r="G20" s="4"/>
      <c r="H20" s="4"/>
      <c r="I20" s="4"/>
      <c r="J20" s="4"/>
      <c r="K20" s="4">
        <v>1</v>
      </c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</row>
    <row r="21" spans="1:167" ht="16.5" thickBot="1" x14ac:dyDescent="0.3">
      <c r="A21" s="61">
        <v>8</v>
      </c>
      <c r="B21" s="66" t="s">
        <v>1439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>
        <v>1</v>
      </c>
      <c r="BF21" s="4"/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</row>
    <row r="22" spans="1:167" ht="16.5" thickBot="1" x14ac:dyDescent="0.3">
      <c r="A22" s="61">
        <v>9</v>
      </c>
      <c r="B22" s="66" t="s">
        <v>1440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>
        <v>1</v>
      </c>
      <c r="BU22" s="4"/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</row>
    <row r="23" spans="1:167" ht="16.5" thickBot="1" x14ac:dyDescent="0.3">
      <c r="A23" s="61">
        <v>10</v>
      </c>
      <c r="B23" s="66" t="s">
        <v>1441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>
        <v>1</v>
      </c>
      <c r="BI23" s="4"/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167" ht="16.5" thickBot="1" x14ac:dyDescent="0.3">
      <c r="A24" s="61">
        <v>11</v>
      </c>
      <c r="B24" s="66" t="s">
        <v>1442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6.5" thickBot="1" x14ac:dyDescent="0.3">
      <c r="A25" s="61">
        <v>12</v>
      </c>
      <c r="B25" s="66" t="s">
        <v>1443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ht="16.5" thickBot="1" x14ac:dyDescent="0.3">
      <c r="A26" s="61">
        <v>13</v>
      </c>
      <c r="B26" s="66" t="s">
        <v>1444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</row>
    <row r="27" spans="1:167" ht="16.5" thickBot="1" x14ac:dyDescent="0.3">
      <c r="A27" s="61">
        <v>14</v>
      </c>
      <c r="B27" s="66" t="s">
        <v>1445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</row>
    <row r="28" spans="1:167" ht="16.5" thickBot="1" x14ac:dyDescent="0.3">
      <c r="A28" s="61">
        <v>15</v>
      </c>
      <c r="B28" s="66" t="s">
        <v>1446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/>
      <c r="AI28" s="4">
        <v>1</v>
      </c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>
        <v>1</v>
      </c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/>
      <c r="FE28" s="4">
        <v>1</v>
      </c>
      <c r="FF28" s="4">
        <v>1</v>
      </c>
      <c r="FG28" s="4"/>
      <c r="FH28" s="4"/>
      <c r="FI28" s="4"/>
      <c r="FJ28" s="4"/>
      <c r="FK28" s="4">
        <v>1</v>
      </c>
    </row>
    <row r="29" spans="1:167" ht="16.5" thickBot="1" x14ac:dyDescent="0.3">
      <c r="A29" s="61">
        <v>16</v>
      </c>
      <c r="B29" s="66" t="s">
        <v>1447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>
        <v>1</v>
      </c>
      <c r="FG29" s="4"/>
      <c r="FH29" s="4"/>
      <c r="FI29" s="4"/>
      <c r="FJ29" s="4">
        <v>1</v>
      </c>
      <c r="FK29" s="4"/>
    </row>
    <row r="30" spans="1:167" ht="16.5" thickBot="1" x14ac:dyDescent="0.3">
      <c r="A30" s="61">
        <v>17</v>
      </c>
      <c r="B30" s="66" t="s">
        <v>1448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</row>
    <row r="31" spans="1:167" ht="16.5" thickBot="1" x14ac:dyDescent="0.3">
      <c r="A31" s="61">
        <v>18</v>
      </c>
      <c r="B31" s="66" t="s">
        <v>1449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>
        <v>1</v>
      </c>
      <c r="EO31" s="4"/>
      <c r="EP31" s="4"/>
      <c r="EQ31" s="4"/>
      <c r="ER31" s="4">
        <v>1</v>
      </c>
      <c r="ES31" s="4"/>
      <c r="ET31" s="4"/>
      <c r="EU31" s="4"/>
      <c r="EV31" s="4">
        <v>1</v>
      </c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</row>
    <row r="32" spans="1:167" ht="16.5" thickBot="1" x14ac:dyDescent="0.3">
      <c r="A32" s="61">
        <v>19</v>
      </c>
      <c r="B32" s="66" t="s">
        <v>1450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</row>
    <row r="33" spans="1:167" ht="16.5" thickBot="1" x14ac:dyDescent="0.3">
      <c r="A33" s="61">
        <v>20</v>
      </c>
      <c r="B33" s="66" t="s">
        <v>1451</v>
      </c>
      <c r="C33" s="4"/>
      <c r="D33" s="4"/>
      <c r="E33" s="4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67" ht="16.5" thickBot="1" x14ac:dyDescent="0.3">
      <c r="A34" s="61">
        <v>21</v>
      </c>
      <c r="B34" s="66" t="s">
        <v>1452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>
        <v>1</v>
      </c>
      <c r="BI34" s="4"/>
      <c r="BJ34" s="4"/>
      <c r="BK34" s="4"/>
      <c r="BL34" s="4"/>
      <c r="BM34" s="4">
        <v>1</v>
      </c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6.5" thickBot="1" x14ac:dyDescent="0.3">
      <c r="A35" s="61">
        <v>22</v>
      </c>
      <c r="B35" s="66" t="s">
        <v>1453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/>
      <c r="CM35" s="4"/>
      <c r="CN35" s="4">
        <v>1</v>
      </c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>
        <v>1</v>
      </c>
      <c r="FB35" s="4"/>
      <c r="FC35" s="4">
        <v>1</v>
      </c>
      <c r="FD35" s="4"/>
      <c r="FE35" s="4"/>
      <c r="FF35" s="4"/>
      <c r="FG35" s="4"/>
      <c r="FH35" s="4">
        <v>1</v>
      </c>
      <c r="FI35" s="4">
        <v>1</v>
      </c>
      <c r="FJ35" s="4"/>
      <c r="FK35" s="4"/>
    </row>
    <row r="36" spans="1:167" ht="16.5" thickBot="1" x14ac:dyDescent="0.3">
      <c r="A36" s="61">
        <v>23</v>
      </c>
      <c r="B36" s="66" t="s">
        <v>1454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/>
      <c r="N36" s="4">
        <v>1</v>
      </c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/>
      <c r="BP36" s="4">
        <v>1</v>
      </c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/>
      <c r="CK36" s="4">
        <v>1</v>
      </c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</row>
    <row r="37" spans="1:167" ht="16.5" thickBot="1" x14ac:dyDescent="0.3">
      <c r="A37" s="61">
        <v>24</v>
      </c>
      <c r="B37" s="66" t="s">
        <v>1455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/>
      <c r="DU37" s="4">
        <v>1</v>
      </c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</row>
    <row r="38" spans="1:167" ht="16.5" thickBot="1" x14ac:dyDescent="0.3">
      <c r="A38" s="61">
        <v>25</v>
      </c>
      <c r="B38" s="66" t="s">
        <v>1456</v>
      </c>
      <c r="C38" s="4"/>
      <c r="D38" s="4">
        <v>1</v>
      </c>
      <c r="E38" s="4"/>
      <c r="F38" s="4">
        <v>1</v>
      </c>
      <c r="G38" s="4"/>
      <c r="H38" s="4"/>
      <c r="I38" s="4"/>
      <c r="J38" s="4"/>
      <c r="K38" s="4">
        <v>1</v>
      </c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</row>
    <row r="39" spans="1:167" x14ac:dyDescent="0.25">
      <c r="A39" s="86" t="s">
        <v>278</v>
      </c>
      <c r="B39" s="87"/>
      <c r="C39" s="61">
        <f>SUM(C14:C38)</f>
        <v>13</v>
      </c>
      <c r="D39" s="61">
        <f t="shared" ref="D39:BO39" si="0">SUM(D14:D38)</f>
        <v>9</v>
      </c>
      <c r="E39" s="61">
        <f t="shared" si="0"/>
        <v>3</v>
      </c>
      <c r="F39" s="61">
        <f>SUM(F14:F38)</f>
        <v>11</v>
      </c>
      <c r="G39" s="61">
        <f t="shared" si="0"/>
        <v>11</v>
      </c>
      <c r="H39" s="61">
        <f t="shared" si="0"/>
        <v>3</v>
      </c>
      <c r="I39" s="61">
        <f>SUM(I14:I38)</f>
        <v>11</v>
      </c>
      <c r="J39" s="61">
        <f t="shared" si="0"/>
        <v>12</v>
      </c>
      <c r="K39" s="61">
        <f t="shared" si="0"/>
        <v>2</v>
      </c>
      <c r="L39" s="61">
        <f>SUM(L14:L38)</f>
        <v>10</v>
      </c>
      <c r="M39" s="61">
        <f t="shared" si="0"/>
        <v>10</v>
      </c>
      <c r="N39" s="61">
        <f t="shared" si="0"/>
        <v>5</v>
      </c>
      <c r="O39" s="61">
        <f>SUM(O14:O38)</f>
        <v>9</v>
      </c>
      <c r="P39" s="61">
        <f t="shared" si="0"/>
        <v>12</v>
      </c>
      <c r="Q39" s="61">
        <f t="shared" si="0"/>
        <v>4</v>
      </c>
      <c r="R39" s="61">
        <f t="shared" si="0"/>
        <v>11</v>
      </c>
      <c r="S39" s="61">
        <f t="shared" si="0"/>
        <v>10</v>
      </c>
      <c r="T39" s="61">
        <f t="shared" si="0"/>
        <v>4</v>
      </c>
      <c r="U39" s="61">
        <f t="shared" si="0"/>
        <v>14</v>
      </c>
      <c r="V39" s="61">
        <f t="shared" si="0"/>
        <v>8</v>
      </c>
      <c r="W39" s="61">
        <f t="shared" si="0"/>
        <v>3</v>
      </c>
      <c r="X39" s="61">
        <f t="shared" si="0"/>
        <v>8</v>
      </c>
      <c r="Y39" s="61">
        <f t="shared" si="0"/>
        <v>12</v>
      </c>
      <c r="Z39" s="61">
        <f t="shared" si="0"/>
        <v>5</v>
      </c>
      <c r="AA39" s="61">
        <f t="shared" si="0"/>
        <v>8</v>
      </c>
      <c r="AB39" s="61">
        <f t="shared" si="0"/>
        <v>13</v>
      </c>
      <c r="AC39" s="61">
        <f t="shared" si="0"/>
        <v>4</v>
      </c>
      <c r="AD39" s="61">
        <f t="shared" si="0"/>
        <v>7</v>
      </c>
      <c r="AE39" s="61">
        <f t="shared" si="0"/>
        <v>13</v>
      </c>
      <c r="AF39" s="61">
        <f t="shared" si="0"/>
        <v>5</v>
      </c>
      <c r="AG39" s="61">
        <f t="shared" si="0"/>
        <v>10</v>
      </c>
      <c r="AH39" s="61">
        <f t="shared" si="0"/>
        <v>11</v>
      </c>
      <c r="AI39" s="61">
        <f t="shared" si="0"/>
        <v>4</v>
      </c>
      <c r="AJ39" s="61">
        <f t="shared" si="0"/>
        <v>9</v>
      </c>
      <c r="AK39" s="61">
        <f t="shared" si="0"/>
        <v>12</v>
      </c>
      <c r="AL39" s="61">
        <f t="shared" si="0"/>
        <v>4</v>
      </c>
      <c r="AM39" s="61">
        <f t="shared" si="0"/>
        <v>7</v>
      </c>
      <c r="AN39" s="61">
        <f t="shared" si="0"/>
        <v>12</v>
      </c>
      <c r="AO39" s="61">
        <f t="shared" si="0"/>
        <v>6</v>
      </c>
      <c r="AP39" s="61">
        <f t="shared" si="0"/>
        <v>10</v>
      </c>
      <c r="AQ39" s="61">
        <f t="shared" si="0"/>
        <v>10</v>
      </c>
      <c r="AR39" s="61">
        <f t="shared" si="0"/>
        <v>5</v>
      </c>
      <c r="AS39" s="61">
        <f t="shared" si="0"/>
        <v>11</v>
      </c>
      <c r="AT39" s="61">
        <f t="shared" si="0"/>
        <v>10</v>
      </c>
      <c r="AU39" s="61">
        <f t="shared" si="0"/>
        <v>4</v>
      </c>
      <c r="AV39" s="61">
        <f t="shared" si="0"/>
        <v>9</v>
      </c>
      <c r="AW39" s="61">
        <f t="shared" si="0"/>
        <v>13</v>
      </c>
      <c r="AX39" s="61">
        <f t="shared" si="0"/>
        <v>3</v>
      </c>
      <c r="AY39" s="61">
        <f t="shared" si="0"/>
        <v>9</v>
      </c>
      <c r="AZ39" s="61">
        <f t="shared" si="0"/>
        <v>12</v>
      </c>
      <c r="BA39" s="61">
        <f t="shared" si="0"/>
        <v>4</v>
      </c>
      <c r="BB39" s="61">
        <f t="shared" si="0"/>
        <v>9</v>
      </c>
      <c r="BC39" s="61">
        <f t="shared" si="0"/>
        <v>12</v>
      </c>
      <c r="BD39" s="61">
        <f t="shared" si="0"/>
        <v>4</v>
      </c>
      <c r="BE39" s="61">
        <f t="shared" si="0"/>
        <v>10</v>
      </c>
      <c r="BF39" s="61">
        <f t="shared" si="0"/>
        <v>11</v>
      </c>
      <c r="BG39" s="61">
        <f t="shared" si="0"/>
        <v>4</v>
      </c>
      <c r="BH39" s="61">
        <f t="shared" si="0"/>
        <v>8</v>
      </c>
      <c r="BI39" s="61">
        <f t="shared" si="0"/>
        <v>12</v>
      </c>
      <c r="BJ39" s="61">
        <f t="shared" si="0"/>
        <v>5</v>
      </c>
      <c r="BK39" s="61">
        <f t="shared" si="0"/>
        <v>12</v>
      </c>
      <c r="BL39" s="61">
        <f t="shared" si="0"/>
        <v>9</v>
      </c>
      <c r="BM39" s="61">
        <f t="shared" si="0"/>
        <v>4</v>
      </c>
      <c r="BN39" s="61">
        <f t="shared" si="0"/>
        <v>8</v>
      </c>
      <c r="BO39" s="61">
        <f t="shared" si="0"/>
        <v>11</v>
      </c>
      <c r="BP39" s="61">
        <f t="shared" ref="BP39:EA39" si="1">SUM(BP14:BP38)</f>
        <v>6</v>
      </c>
      <c r="BQ39" s="61">
        <f t="shared" si="1"/>
        <v>8</v>
      </c>
      <c r="BR39" s="61">
        <f t="shared" si="1"/>
        <v>12</v>
      </c>
      <c r="BS39" s="61">
        <f t="shared" si="1"/>
        <v>5</v>
      </c>
      <c r="BT39" s="61">
        <f t="shared" si="1"/>
        <v>9</v>
      </c>
      <c r="BU39" s="61">
        <f t="shared" si="1"/>
        <v>12</v>
      </c>
      <c r="BV39" s="61">
        <f t="shared" si="1"/>
        <v>4</v>
      </c>
      <c r="BW39" s="61">
        <f t="shared" si="1"/>
        <v>9</v>
      </c>
      <c r="BX39" s="61">
        <f t="shared" si="1"/>
        <v>11</v>
      </c>
      <c r="BY39" s="61">
        <f t="shared" si="1"/>
        <v>5</v>
      </c>
      <c r="BZ39" s="61">
        <f t="shared" si="1"/>
        <v>8</v>
      </c>
      <c r="CA39" s="61">
        <f t="shared" si="1"/>
        <v>12</v>
      </c>
      <c r="CB39" s="61">
        <f t="shared" si="1"/>
        <v>5</v>
      </c>
      <c r="CC39" s="61">
        <f t="shared" si="1"/>
        <v>11</v>
      </c>
      <c r="CD39" s="61">
        <f t="shared" si="1"/>
        <v>10</v>
      </c>
      <c r="CE39" s="61">
        <f t="shared" si="1"/>
        <v>4</v>
      </c>
      <c r="CF39" s="61">
        <f t="shared" si="1"/>
        <v>9</v>
      </c>
      <c r="CG39" s="61">
        <f t="shared" si="1"/>
        <v>12</v>
      </c>
      <c r="CH39" s="61">
        <f t="shared" si="1"/>
        <v>4</v>
      </c>
      <c r="CI39" s="61">
        <f t="shared" si="1"/>
        <v>12</v>
      </c>
      <c r="CJ39" s="61">
        <f t="shared" si="1"/>
        <v>10</v>
      </c>
      <c r="CK39" s="61">
        <f t="shared" si="1"/>
        <v>3</v>
      </c>
      <c r="CL39" s="61">
        <f t="shared" si="1"/>
        <v>8</v>
      </c>
      <c r="CM39" s="61">
        <f t="shared" si="1"/>
        <v>12</v>
      </c>
      <c r="CN39" s="61">
        <f t="shared" si="1"/>
        <v>5</v>
      </c>
      <c r="CO39" s="61">
        <f t="shared" si="1"/>
        <v>10</v>
      </c>
      <c r="CP39" s="61">
        <f t="shared" si="1"/>
        <v>10</v>
      </c>
      <c r="CQ39" s="61">
        <f t="shared" si="1"/>
        <v>5</v>
      </c>
      <c r="CR39" s="61">
        <f t="shared" si="1"/>
        <v>9</v>
      </c>
      <c r="CS39" s="61">
        <f t="shared" si="1"/>
        <v>13</v>
      </c>
      <c r="CT39" s="61">
        <f t="shared" si="1"/>
        <v>3</v>
      </c>
      <c r="CU39" s="61">
        <f t="shared" si="1"/>
        <v>10</v>
      </c>
      <c r="CV39" s="61">
        <f t="shared" si="1"/>
        <v>12</v>
      </c>
      <c r="CW39" s="61">
        <f t="shared" si="1"/>
        <v>3</v>
      </c>
      <c r="CX39" s="61">
        <f t="shared" si="1"/>
        <v>9</v>
      </c>
      <c r="CY39" s="61">
        <f t="shared" si="1"/>
        <v>11</v>
      </c>
      <c r="CZ39" s="61">
        <f t="shared" si="1"/>
        <v>5</v>
      </c>
      <c r="DA39" s="61">
        <f t="shared" si="1"/>
        <v>9</v>
      </c>
      <c r="DB39" s="61">
        <f t="shared" si="1"/>
        <v>12</v>
      </c>
      <c r="DC39" s="61">
        <f t="shared" si="1"/>
        <v>4</v>
      </c>
      <c r="DD39" s="61">
        <f t="shared" si="1"/>
        <v>8</v>
      </c>
      <c r="DE39" s="61">
        <f t="shared" si="1"/>
        <v>12</v>
      </c>
      <c r="DF39" s="61">
        <f t="shared" si="1"/>
        <v>5</v>
      </c>
      <c r="DG39" s="61">
        <f t="shared" si="1"/>
        <v>9</v>
      </c>
      <c r="DH39" s="61">
        <f t="shared" si="1"/>
        <v>12</v>
      </c>
      <c r="DI39" s="61">
        <f t="shared" si="1"/>
        <v>4</v>
      </c>
      <c r="DJ39" s="61">
        <f t="shared" si="1"/>
        <v>9</v>
      </c>
      <c r="DK39" s="61">
        <f t="shared" si="1"/>
        <v>12</v>
      </c>
      <c r="DL39" s="61">
        <f t="shared" si="1"/>
        <v>4</v>
      </c>
      <c r="DM39" s="61">
        <f t="shared" si="1"/>
        <v>9</v>
      </c>
      <c r="DN39" s="61">
        <f t="shared" si="1"/>
        <v>13</v>
      </c>
      <c r="DO39" s="61">
        <f t="shared" si="1"/>
        <v>3</v>
      </c>
      <c r="DP39" s="61">
        <f t="shared" si="1"/>
        <v>8</v>
      </c>
      <c r="DQ39" s="61">
        <f t="shared" si="1"/>
        <v>11</v>
      </c>
      <c r="DR39" s="61">
        <f t="shared" si="1"/>
        <v>6</v>
      </c>
      <c r="DS39" s="61">
        <f t="shared" si="1"/>
        <v>9</v>
      </c>
      <c r="DT39" s="61">
        <f t="shared" si="1"/>
        <v>12</v>
      </c>
      <c r="DU39" s="61">
        <f t="shared" si="1"/>
        <v>4</v>
      </c>
      <c r="DV39" s="61">
        <f t="shared" si="1"/>
        <v>10</v>
      </c>
      <c r="DW39" s="61">
        <f t="shared" si="1"/>
        <v>10</v>
      </c>
      <c r="DX39" s="61">
        <f t="shared" si="1"/>
        <v>5</v>
      </c>
      <c r="DY39" s="61">
        <f t="shared" si="1"/>
        <v>7</v>
      </c>
      <c r="DZ39" s="61">
        <f t="shared" si="1"/>
        <v>11</v>
      </c>
      <c r="EA39" s="61">
        <f t="shared" si="1"/>
        <v>7</v>
      </c>
      <c r="EB39" s="61">
        <f t="shared" ref="EB39:FK39" si="2">SUM(EB14:EB38)</f>
        <v>6</v>
      </c>
      <c r="EC39" s="61">
        <f t="shared" si="2"/>
        <v>13</v>
      </c>
      <c r="ED39" s="61">
        <f t="shared" si="2"/>
        <v>6</v>
      </c>
      <c r="EE39" s="61">
        <f t="shared" si="2"/>
        <v>9</v>
      </c>
      <c r="EF39" s="61">
        <v>13</v>
      </c>
      <c r="EG39" s="61">
        <f t="shared" si="2"/>
        <v>3</v>
      </c>
      <c r="EH39" s="61">
        <f t="shared" si="2"/>
        <v>9</v>
      </c>
      <c r="EI39" s="61">
        <f t="shared" si="2"/>
        <v>12</v>
      </c>
      <c r="EJ39" s="61">
        <f t="shared" si="2"/>
        <v>4</v>
      </c>
      <c r="EK39" s="61">
        <f t="shared" si="2"/>
        <v>10</v>
      </c>
      <c r="EL39" s="61">
        <f t="shared" si="2"/>
        <v>11</v>
      </c>
      <c r="EM39" s="61">
        <f t="shared" si="2"/>
        <v>4</v>
      </c>
      <c r="EN39" s="61">
        <f t="shared" si="2"/>
        <v>9</v>
      </c>
      <c r="EO39" s="61">
        <f t="shared" si="2"/>
        <v>13</v>
      </c>
      <c r="EP39" s="61">
        <f t="shared" si="2"/>
        <v>3</v>
      </c>
      <c r="EQ39" s="61">
        <f t="shared" si="2"/>
        <v>9</v>
      </c>
      <c r="ER39" s="61">
        <f t="shared" si="2"/>
        <v>12</v>
      </c>
      <c r="ES39" s="61">
        <f t="shared" si="2"/>
        <v>4</v>
      </c>
      <c r="ET39" s="61">
        <f t="shared" si="2"/>
        <v>9</v>
      </c>
      <c r="EU39" s="61">
        <f t="shared" si="2"/>
        <v>13</v>
      </c>
      <c r="EV39" s="61">
        <f t="shared" si="2"/>
        <v>3</v>
      </c>
      <c r="EW39" s="61">
        <f t="shared" si="2"/>
        <v>10</v>
      </c>
      <c r="EX39" s="61">
        <f t="shared" si="2"/>
        <v>12</v>
      </c>
      <c r="EY39" s="61">
        <f t="shared" si="2"/>
        <v>3</v>
      </c>
      <c r="EZ39" s="61">
        <f t="shared" si="2"/>
        <v>8</v>
      </c>
      <c r="FA39" s="61">
        <f t="shared" si="2"/>
        <v>13</v>
      </c>
      <c r="FB39" s="61">
        <f t="shared" si="2"/>
        <v>4</v>
      </c>
      <c r="FC39" s="61">
        <f t="shared" si="2"/>
        <v>4</v>
      </c>
      <c r="FD39" s="61">
        <f t="shared" si="2"/>
        <v>12</v>
      </c>
      <c r="FE39" s="61">
        <f t="shared" si="2"/>
        <v>9</v>
      </c>
      <c r="FF39" s="61">
        <f t="shared" si="2"/>
        <v>7</v>
      </c>
      <c r="FG39" s="61">
        <f t="shared" si="2"/>
        <v>13</v>
      </c>
      <c r="FH39" s="61">
        <f t="shared" si="2"/>
        <v>5</v>
      </c>
      <c r="FI39" s="61">
        <f t="shared" si="2"/>
        <v>7</v>
      </c>
      <c r="FJ39" s="61">
        <f t="shared" si="2"/>
        <v>14</v>
      </c>
      <c r="FK39" s="61">
        <f t="shared" si="2"/>
        <v>4</v>
      </c>
    </row>
    <row r="40" spans="1:167" ht="51.75" customHeight="1" x14ac:dyDescent="0.25">
      <c r="A40" s="88" t="s">
        <v>837</v>
      </c>
      <c r="B40" s="89"/>
      <c r="C40" s="67">
        <f>C39/25%</f>
        <v>52</v>
      </c>
      <c r="D40" s="68">
        <f t="shared" ref="D40:N40" si="3">D39/25%</f>
        <v>36</v>
      </c>
      <c r="E40" s="69">
        <f t="shared" si="3"/>
        <v>12</v>
      </c>
      <c r="F40" s="67">
        <f>F39/25%</f>
        <v>44</v>
      </c>
      <c r="G40" s="68">
        <f t="shared" si="3"/>
        <v>44</v>
      </c>
      <c r="H40" s="69">
        <f t="shared" si="3"/>
        <v>12</v>
      </c>
      <c r="I40" s="67">
        <f>I39/25%</f>
        <v>44</v>
      </c>
      <c r="J40" s="68">
        <f t="shared" si="3"/>
        <v>48</v>
      </c>
      <c r="K40" s="69">
        <f t="shared" si="3"/>
        <v>8</v>
      </c>
      <c r="L40" s="67">
        <f>L39/25%</f>
        <v>40</v>
      </c>
      <c r="M40" s="68">
        <f>M39/25%</f>
        <v>40</v>
      </c>
      <c r="N40" s="69">
        <f t="shared" si="3"/>
        <v>20</v>
      </c>
      <c r="O40" s="67">
        <f>O39/25%</f>
        <v>36</v>
      </c>
      <c r="P40" s="68">
        <f>P39/25%</f>
        <v>48</v>
      </c>
      <c r="Q40" s="69">
        <f>Q39/25%</f>
        <v>16</v>
      </c>
      <c r="R40" s="10">
        <f t="shared" ref="R40:CC40" si="4">R39/25%</f>
        <v>44</v>
      </c>
      <c r="S40" s="10">
        <f t="shared" si="4"/>
        <v>40</v>
      </c>
      <c r="T40" s="10">
        <f t="shared" si="4"/>
        <v>16</v>
      </c>
      <c r="U40" s="10">
        <f t="shared" si="4"/>
        <v>56</v>
      </c>
      <c r="V40" s="10">
        <f t="shared" si="4"/>
        <v>32</v>
      </c>
      <c r="W40" s="10">
        <f t="shared" si="4"/>
        <v>12</v>
      </c>
      <c r="X40" s="10">
        <f t="shared" si="4"/>
        <v>32</v>
      </c>
      <c r="Y40" s="10">
        <f t="shared" si="4"/>
        <v>48</v>
      </c>
      <c r="Z40" s="10">
        <f>Z39/25%</f>
        <v>20</v>
      </c>
      <c r="AA40" s="10">
        <f t="shared" si="4"/>
        <v>32</v>
      </c>
      <c r="AB40" s="10">
        <f t="shared" si="4"/>
        <v>52</v>
      </c>
      <c r="AC40" s="10">
        <f t="shared" si="4"/>
        <v>16</v>
      </c>
      <c r="AD40" s="10">
        <f t="shared" si="4"/>
        <v>28</v>
      </c>
      <c r="AE40" s="10">
        <f t="shared" si="4"/>
        <v>52</v>
      </c>
      <c r="AF40" s="10">
        <f>AF39/25%</f>
        <v>20</v>
      </c>
      <c r="AG40" s="73">
        <f t="shared" si="4"/>
        <v>40</v>
      </c>
      <c r="AH40" s="10">
        <f t="shared" si="4"/>
        <v>44</v>
      </c>
      <c r="AI40" s="10">
        <f t="shared" si="4"/>
        <v>16</v>
      </c>
      <c r="AJ40" s="10">
        <f t="shared" si="4"/>
        <v>36</v>
      </c>
      <c r="AK40" s="10">
        <f t="shared" si="4"/>
        <v>48</v>
      </c>
      <c r="AL40" s="10">
        <f t="shared" si="4"/>
        <v>16</v>
      </c>
      <c r="AM40" s="10">
        <f t="shared" si="4"/>
        <v>28</v>
      </c>
      <c r="AN40" s="10">
        <f t="shared" si="4"/>
        <v>48</v>
      </c>
      <c r="AO40" s="10">
        <f t="shared" si="4"/>
        <v>24</v>
      </c>
      <c r="AP40" s="10">
        <f t="shared" si="4"/>
        <v>40</v>
      </c>
      <c r="AQ40" s="10">
        <f t="shared" si="4"/>
        <v>40</v>
      </c>
      <c r="AR40" s="10">
        <f t="shared" si="4"/>
        <v>20</v>
      </c>
      <c r="AS40" s="10">
        <f t="shared" si="4"/>
        <v>44</v>
      </c>
      <c r="AT40" s="10">
        <f t="shared" si="4"/>
        <v>40</v>
      </c>
      <c r="AU40" s="10">
        <f t="shared" si="4"/>
        <v>16</v>
      </c>
      <c r="AV40" s="67">
        <f t="shared" si="4"/>
        <v>36</v>
      </c>
      <c r="AW40" s="10">
        <f t="shared" si="4"/>
        <v>52</v>
      </c>
      <c r="AX40" s="10">
        <f t="shared" si="4"/>
        <v>12</v>
      </c>
      <c r="AY40" s="10">
        <f t="shared" si="4"/>
        <v>36</v>
      </c>
      <c r="AZ40" s="10">
        <f t="shared" si="4"/>
        <v>48</v>
      </c>
      <c r="BA40" s="10">
        <f t="shared" si="4"/>
        <v>16</v>
      </c>
      <c r="BB40" s="10">
        <f t="shared" si="4"/>
        <v>36</v>
      </c>
      <c r="BC40" s="10">
        <f t="shared" si="4"/>
        <v>48</v>
      </c>
      <c r="BD40" s="10">
        <f t="shared" si="4"/>
        <v>16</v>
      </c>
      <c r="BE40" s="10">
        <f t="shared" si="4"/>
        <v>40</v>
      </c>
      <c r="BF40" s="10">
        <f t="shared" si="4"/>
        <v>44</v>
      </c>
      <c r="BG40" s="10">
        <f t="shared" si="4"/>
        <v>16</v>
      </c>
      <c r="BH40" s="10">
        <f>BH39/25%</f>
        <v>32</v>
      </c>
      <c r="BI40" s="10">
        <f t="shared" si="4"/>
        <v>48</v>
      </c>
      <c r="BJ40" s="10">
        <f t="shared" si="4"/>
        <v>20</v>
      </c>
      <c r="BK40" s="67">
        <f>BK39/25%</f>
        <v>48</v>
      </c>
      <c r="BL40" s="10">
        <f t="shared" si="4"/>
        <v>36</v>
      </c>
      <c r="BM40" s="10">
        <f t="shared" si="4"/>
        <v>16</v>
      </c>
      <c r="BN40" s="10">
        <f t="shared" si="4"/>
        <v>32</v>
      </c>
      <c r="BO40" s="10">
        <f t="shared" si="4"/>
        <v>44</v>
      </c>
      <c r="BP40" s="10">
        <f t="shared" si="4"/>
        <v>24</v>
      </c>
      <c r="BQ40" s="10">
        <f t="shared" si="4"/>
        <v>32</v>
      </c>
      <c r="BR40" s="10">
        <f>BR39/25%</f>
        <v>48</v>
      </c>
      <c r="BS40" s="10">
        <f t="shared" si="4"/>
        <v>20</v>
      </c>
      <c r="BT40" s="10">
        <f t="shared" si="4"/>
        <v>36</v>
      </c>
      <c r="BU40" s="10">
        <f t="shared" si="4"/>
        <v>48</v>
      </c>
      <c r="BV40" s="10">
        <f t="shared" si="4"/>
        <v>16</v>
      </c>
      <c r="BW40" s="10">
        <f t="shared" si="4"/>
        <v>36</v>
      </c>
      <c r="BX40" s="10">
        <f t="shared" si="4"/>
        <v>44</v>
      </c>
      <c r="BY40" s="10">
        <f t="shared" si="4"/>
        <v>20</v>
      </c>
      <c r="BZ40" s="74">
        <f t="shared" si="4"/>
        <v>32</v>
      </c>
      <c r="CA40" s="10">
        <f t="shared" si="4"/>
        <v>48</v>
      </c>
      <c r="CB40" s="10">
        <f t="shared" si="4"/>
        <v>20</v>
      </c>
      <c r="CC40" s="10">
        <f t="shared" si="4"/>
        <v>44</v>
      </c>
      <c r="CD40" s="10">
        <f t="shared" ref="CD40:EO40" si="5">CD39/25%</f>
        <v>40</v>
      </c>
      <c r="CE40" s="10">
        <f t="shared" si="5"/>
        <v>16</v>
      </c>
      <c r="CF40" s="10">
        <f t="shared" si="5"/>
        <v>36</v>
      </c>
      <c r="CG40" s="10">
        <f t="shared" si="5"/>
        <v>48</v>
      </c>
      <c r="CH40" s="10">
        <f t="shared" si="5"/>
        <v>16</v>
      </c>
      <c r="CI40" s="10">
        <f t="shared" si="5"/>
        <v>48</v>
      </c>
      <c r="CJ40" s="10">
        <f t="shared" si="5"/>
        <v>40</v>
      </c>
      <c r="CK40" s="10">
        <f t="shared" si="5"/>
        <v>12</v>
      </c>
      <c r="CL40" s="10">
        <f t="shared" si="5"/>
        <v>32</v>
      </c>
      <c r="CM40" s="10">
        <f>CM39/25%</f>
        <v>48</v>
      </c>
      <c r="CN40" s="10">
        <f t="shared" si="5"/>
        <v>20</v>
      </c>
      <c r="CO40" s="67">
        <f t="shared" si="5"/>
        <v>40</v>
      </c>
      <c r="CP40" s="10">
        <f t="shared" si="5"/>
        <v>40</v>
      </c>
      <c r="CQ40" s="10">
        <f t="shared" si="5"/>
        <v>20</v>
      </c>
      <c r="CR40" s="10">
        <f t="shared" si="5"/>
        <v>36</v>
      </c>
      <c r="CS40" s="10">
        <f t="shared" si="5"/>
        <v>52</v>
      </c>
      <c r="CT40" s="10">
        <f t="shared" si="5"/>
        <v>12</v>
      </c>
      <c r="CU40" s="10">
        <f t="shared" si="5"/>
        <v>40</v>
      </c>
      <c r="CV40" s="10">
        <f t="shared" si="5"/>
        <v>48</v>
      </c>
      <c r="CW40" s="10">
        <f t="shared" si="5"/>
        <v>12</v>
      </c>
      <c r="CX40" s="10">
        <f t="shared" si="5"/>
        <v>36</v>
      </c>
      <c r="CY40" s="10">
        <f>CY39/25%</f>
        <v>44</v>
      </c>
      <c r="CZ40" s="10">
        <f t="shared" si="5"/>
        <v>20</v>
      </c>
      <c r="DA40" s="10">
        <f t="shared" si="5"/>
        <v>36</v>
      </c>
      <c r="DB40" s="10">
        <f t="shared" si="5"/>
        <v>48</v>
      </c>
      <c r="DC40" s="10">
        <f t="shared" si="5"/>
        <v>16</v>
      </c>
      <c r="DD40" s="75">
        <f t="shared" si="5"/>
        <v>32</v>
      </c>
      <c r="DE40" s="10">
        <f t="shared" si="5"/>
        <v>48</v>
      </c>
      <c r="DF40" s="10">
        <f t="shared" si="5"/>
        <v>20</v>
      </c>
      <c r="DG40" s="10">
        <f t="shared" si="5"/>
        <v>36</v>
      </c>
      <c r="DH40" s="10">
        <f t="shared" si="5"/>
        <v>48</v>
      </c>
      <c r="DI40" s="10">
        <f t="shared" si="5"/>
        <v>16</v>
      </c>
      <c r="DJ40" s="10">
        <f t="shared" si="5"/>
        <v>36</v>
      </c>
      <c r="DK40" s="10">
        <f t="shared" si="5"/>
        <v>48</v>
      </c>
      <c r="DL40" s="10">
        <f t="shared" si="5"/>
        <v>16</v>
      </c>
      <c r="DM40" s="10">
        <f t="shared" si="5"/>
        <v>36</v>
      </c>
      <c r="DN40" s="10">
        <f t="shared" si="5"/>
        <v>52</v>
      </c>
      <c r="DO40" s="10">
        <f t="shared" si="5"/>
        <v>12</v>
      </c>
      <c r="DP40" s="10">
        <f t="shared" si="5"/>
        <v>32</v>
      </c>
      <c r="DQ40" s="10">
        <f t="shared" si="5"/>
        <v>44</v>
      </c>
      <c r="DR40" s="10">
        <f t="shared" si="5"/>
        <v>24</v>
      </c>
      <c r="DS40" s="76">
        <f t="shared" si="5"/>
        <v>36</v>
      </c>
      <c r="DT40" s="10">
        <f t="shared" si="5"/>
        <v>48</v>
      </c>
      <c r="DU40" s="10">
        <f t="shared" si="5"/>
        <v>16</v>
      </c>
      <c r="DV40" s="10">
        <f t="shared" si="5"/>
        <v>40</v>
      </c>
      <c r="DW40" s="10">
        <f t="shared" si="5"/>
        <v>40</v>
      </c>
      <c r="DX40" s="10">
        <f t="shared" si="5"/>
        <v>20</v>
      </c>
      <c r="DY40" s="10">
        <f t="shared" si="5"/>
        <v>28</v>
      </c>
      <c r="DZ40" s="10">
        <f t="shared" si="5"/>
        <v>44</v>
      </c>
      <c r="EA40" s="10">
        <f t="shared" si="5"/>
        <v>28</v>
      </c>
      <c r="EB40" s="10">
        <f t="shared" si="5"/>
        <v>24</v>
      </c>
      <c r="EC40" s="10">
        <f t="shared" si="5"/>
        <v>52</v>
      </c>
      <c r="ED40" s="10">
        <f t="shared" si="5"/>
        <v>24</v>
      </c>
      <c r="EE40" s="10">
        <f t="shared" si="5"/>
        <v>36</v>
      </c>
      <c r="EF40" s="10">
        <f t="shared" si="5"/>
        <v>52</v>
      </c>
      <c r="EG40" s="10">
        <f t="shared" si="5"/>
        <v>12</v>
      </c>
      <c r="EH40" s="74">
        <f t="shared" si="5"/>
        <v>36</v>
      </c>
      <c r="EI40" s="10">
        <f t="shared" si="5"/>
        <v>48</v>
      </c>
      <c r="EJ40" s="10">
        <f t="shared" si="5"/>
        <v>16</v>
      </c>
      <c r="EK40" s="10">
        <f t="shared" si="5"/>
        <v>40</v>
      </c>
      <c r="EL40" s="10">
        <f t="shared" si="5"/>
        <v>44</v>
      </c>
      <c r="EM40" s="10">
        <f t="shared" si="5"/>
        <v>16</v>
      </c>
      <c r="EN40" s="10">
        <f t="shared" si="5"/>
        <v>36</v>
      </c>
      <c r="EO40" s="10">
        <f t="shared" si="5"/>
        <v>52</v>
      </c>
      <c r="EP40" s="10">
        <f t="shared" ref="EP40:FK40" si="6">EP39/25%</f>
        <v>12</v>
      </c>
      <c r="EQ40" s="10">
        <f t="shared" si="6"/>
        <v>36</v>
      </c>
      <c r="ER40" s="10">
        <f t="shared" si="6"/>
        <v>48</v>
      </c>
      <c r="ES40" s="10">
        <f t="shared" si="6"/>
        <v>16</v>
      </c>
      <c r="ET40" s="10">
        <f t="shared" si="6"/>
        <v>36</v>
      </c>
      <c r="EU40" s="10">
        <f>EU39/25%</f>
        <v>52</v>
      </c>
      <c r="EV40" s="10">
        <f t="shared" si="6"/>
        <v>12</v>
      </c>
      <c r="EW40" s="77">
        <f t="shared" si="6"/>
        <v>40</v>
      </c>
      <c r="EX40" s="10">
        <f t="shared" si="6"/>
        <v>48</v>
      </c>
      <c r="EY40" s="10">
        <f t="shared" si="6"/>
        <v>12</v>
      </c>
      <c r="EZ40" s="10">
        <f t="shared" si="6"/>
        <v>32</v>
      </c>
      <c r="FA40" s="10">
        <f t="shared" si="6"/>
        <v>52</v>
      </c>
      <c r="FB40" s="10">
        <f t="shared" si="6"/>
        <v>16</v>
      </c>
      <c r="FC40" s="10">
        <f t="shared" si="6"/>
        <v>16</v>
      </c>
      <c r="FD40" s="10">
        <f t="shared" si="6"/>
        <v>48</v>
      </c>
      <c r="FE40" s="10">
        <f t="shared" si="6"/>
        <v>36</v>
      </c>
      <c r="FF40" s="10">
        <f t="shared" si="6"/>
        <v>28</v>
      </c>
      <c r="FG40" s="10">
        <f t="shared" si="6"/>
        <v>52</v>
      </c>
      <c r="FH40" s="10">
        <f t="shared" si="6"/>
        <v>20</v>
      </c>
      <c r="FI40" s="10">
        <f t="shared" si="6"/>
        <v>28</v>
      </c>
      <c r="FJ40" s="10">
        <f t="shared" si="6"/>
        <v>56</v>
      </c>
      <c r="FK40" s="10">
        <f t="shared" si="6"/>
        <v>16</v>
      </c>
    </row>
    <row r="43" spans="1:167" x14ac:dyDescent="0.25">
      <c r="B43" s="94" t="s">
        <v>811</v>
      </c>
      <c r="C43" s="95"/>
      <c r="D43" s="95"/>
      <c r="E43" s="96"/>
      <c r="F43" s="27"/>
      <c r="G43" s="27"/>
      <c r="H43" s="27"/>
      <c r="I43" s="27"/>
    </row>
    <row r="44" spans="1:167" x14ac:dyDescent="0.25">
      <c r="B44" s="4" t="s">
        <v>812</v>
      </c>
      <c r="C44" s="53" t="s">
        <v>825</v>
      </c>
      <c r="D44" s="51">
        <f>E44/100*25</f>
        <v>10.8</v>
      </c>
      <c r="E44" s="70">
        <f>216/5</f>
        <v>43.2</v>
      </c>
    </row>
    <row r="45" spans="1:167" x14ac:dyDescent="0.25">
      <c r="B45" s="4" t="s">
        <v>813</v>
      </c>
      <c r="C45" s="41" t="s">
        <v>825</v>
      </c>
      <c r="D45" s="42">
        <f>E45/100*25</f>
        <v>10.8</v>
      </c>
      <c r="E45" s="71">
        <f>216/5</f>
        <v>43.2</v>
      </c>
    </row>
    <row r="46" spans="1:167" x14ac:dyDescent="0.25">
      <c r="B46" s="4" t="s">
        <v>814</v>
      </c>
      <c r="C46" s="41" t="s">
        <v>825</v>
      </c>
      <c r="D46" s="42">
        <f>E46/100*25</f>
        <v>3.4000000000000004</v>
      </c>
      <c r="E46" s="72">
        <f>68/5</f>
        <v>13.6</v>
      </c>
    </row>
    <row r="47" spans="1:167" ht="14.45" x14ac:dyDescent="0.3">
      <c r="B47" s="4"/>
      <c r="C47" s="48"/>
      <c r="D47" s="45">
        <f>SUM(D44:D46)</f>
        <v>25</v>
      </c>
      <c r="E47" s="45">
        <f>SUM(E44:E46)</f>
        <v>100</v>
      </c>
    </row>
    <row r="48" spans="1:167" x14ac:dyDescent="0.25">
      <c r="B48" s="4"/>
      <c r="C48" s="41"/>
      <c r="D48" s="104" t="s">
        <v>56</v>
      </c>
      <c r="E48" s="105"/>
      <c r="F48" s="106" t="s">
        <v>3</v>
      </c>
      <c r="G48" s="107"/>
      <c r="H48" s="108" t="s">
        <v>331</v>
      </c>
      <c r="I48" s="109"/>
    </row>
    <row r="49" spans="2:13" x14ac:dyDescent="0.25">
      <c r="B49" s="4" t="s">
        <v>812</v>
      </c>
      <c r="C49" s="41" t="s">
        <v>826</v>
      </c>
      <c r="D49" s="61">
        <v>10</v>
      </c>
      <c r="E49" s="38">
        <v>38.4</v>
      </c>
      <c r="F49" s="61">
        <v>9</v>
      </c>
      <c r="G49" s="38">
        <v>37.6</v>
      </c>
      <c r="H49" s="61">
        <f>I49/100*25</f>
        <v>9</v>
      </c>
      <c r="I49" s="38">
        <v>36</v>
      </c>
    </row>
    <row r="50" spans="2:13" x14ac:dyDescent="0.25">
      <c r="B50" s="4" t="s">
        <v>813</v>
      </c>
      <c r="C50" s="41" t="s">
        <v>826</v>
      </c>
      <c r="D50" s="42">
        <f>E50/100*25</f>
        <v>11.2</v>
      </c>
      <c r="E50" s="38">
        <v>44.8</v>
      </c>
      <c r="F50" s="61">
        <f>G50/100*25</f>
        <v>11</v>
      </c>
      <c r="G50" s="38">
        <v>44</v>
      </c>
      <c r="H50" s="61">
        <f>I50/100*25</f>
        <v>12</v>
      </c>
      <c r="I50" s="38">
        <v>48</v>
      </c>
    </row>
    <row r="51" spans="2:13" x14ac:dyDescent="0.25">
      <c r="B51" s="4" t="s">
        <v>814</v>
      </c>
      <c r="C51" s="41" t="s">
        <v>826</v>
      </c>
      <c r="D51" s="42">
        <f>E51/100*25</f>
        <v>4.2</v>
      </c>
      <c r="E51" s="38">
        <v>16.8</v>
      </c>
      <c r="F51" s="61">
        <v>5</v>
      </c>
      <c r="G51" s="38">
        <v>18.399999999999999</v>
      </c>
      <c r="H51" s="61">
        <f>I51/100*25</f>
        <v>4</v>
      </c>
      <c r="I51" s="38">
        <v>16</v>
      </c>
    </row>
    <row r="52" spans="2:13" x14ac:dyDescent="0.25">
      <c r="B52" s="4"/>
      <c r="C52" s="41"/>
      <c r="D52" s="40">
        <f t="shared" ref="D52:I52" si="7">SUM(D49:D51)</f>
        <v>25.4</v>
      </c>
      <c r="E52" s="40">
        <f t="shared" si="7"/>
        <v>99.999999999999986</v>
      </c>
      <c r="F52" s="39">
        <f t="shared" si="7"/>
        <v>25</v>
      </c>
      <c r="G52" s="40">
        <f t="shared" si="7"/>
        <v>100</v>
      </c>
      <c r="H52" s="39">
        <f t="shared" si="7"/>
        <v>25</v>
      </c>
      <c r="I52" s="40">
        <f t="shared" si="7"/>
        <v>100</v>
      </c>
    </row>
    <row r="53" spans="2:13" x14ac:dyDescent="0.25">
      <c r="B53" s="4" t="s">
        <v>812</v>
      </c>
      <c r="C53" s="41" t="s">
        <v>827</v>
      </c>
      <c r="D53" s="61">
        <v>9</v>
      </c>
      <c r="E53" s="38">
        <v>36.799999999999997</v>
      </c>
      <c r="I53" s="25"/>
    </row>
    <row r="54" spans="2:13" x14ac:dyDescent="0.25">
      <c r="B54" s="4" t="s">
        <v>813</v>
      </c>
      <c r="C54" s="41" t="s">
        <v>827</v>
      </c>
      <c r="D54" s="61">
        <f>E54/100*25</f>
        <v>11</v>
      </c>
      <c r="E54" s="38">
        <v>44</v>
      </c>
    </row>
    <row r="55" spans="2:13" x14ac:dyDescent="0.25">
      <c r="B55" s="4" t="s">
        <v>814</v>
      </c>
      <c r="C55" s="41" t="s">
        <v>827</v>
      </c>
      <c r="D55" s="61">
        <v>5</v>
      </c>
      <c r="E55" s="38">
        <v>19.2</v>
      </c>
    </row>
    <row r="56" spans="2:13" x14ac:dyDescent="0.25">
      <c r="B56" s="4"/>
      <c r="C56" s="48"/>
      <c r="D56" s="44">
        <f>SUM(D53:D55)</f>
        <v>25</v>
      </c>
      <c r="E56" s="44">
        <f>SUM(E53:E55)</f>
        <v>100</v>
      </c>
      <c r="F56" s="46"/>
    </row>
    <row r="57" spans="2:13" x14ac:dyDescent="0.25">
      <c r="B57" s="4"/>
      <c r="C57" s="41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82" t="s">
        <v>186</v>
      </c>
      <c r="K57" s="82"/>
      <c r="L57" s="82" t="s">
        <v>117</v>
      </c>
      <c r="M57" s="82"/>
    </row>
    <row r="58" spans="2:13" x14ac:dyDescent="0.25">
      <c r="B58" s="4" t="s">
        <v>812</v>
      </c>
      <c r="C58" s="41" t="s">
        <v>828</v>
      </c>
      <c r="D58" s="61">
        <v>10</v>
      </c>
      <c r="E58" s="38">
        <v>38.4</v>
      </c>
      <c r="F58" s="61">
        <v>9</v>
      </c>
      <c r="G58" s="38">
        <v>37.6</v>
      </c>
      <c r="H58" s="61">
        <v>9</v>
      </c>
      <c r="I58" s="38">
        <v>34.4</v>
      </c>
      <c r="J58" s="61">
        <v>8</v>
      </c>
      <c r="K58" s="38">
        <v>32.799999999999997</v>
      </c>
      <c r="L58" s="61">
        <v>9</v>
      </c>
      <c r="M58" s="38">
        <v>36.799999999999997</v>
      </c>
    </row>
    <row r="59" spans="2:13" x14ac:dyDescent="0.25">
      <c r="B59" s="4" t="s">
        <v>813</v>
      </c>
      <c r="C59" s="41" t="s">
        <v>828</v>
      </c>
      <c r="D59" s="61">
        <v>11</v>
      </c>
      <c r="E59" s="38">
        <v>44.8</v>
      </c>
      <c r="F59" s="61">
        <v>12</v>
      </c>
      <c r="G59" s="38">
        <v>46.4</v>
      </c>
      <c r="H59" s="61">
        <f>I59/100*25</f>
        <v>12</v>
      </c>
      <c r="I59" s="38">
        <v>48</v>
      </c>
      <c r="J59" s="61">
        <v>12</v>
      </c>
      <c r="K59" s="38">
        <v>47.2</v>
      </c>
      <c r="L59" s="61">
        <v>12</v>
      </c>
      <c r="M59" s="38">
        <v>48.8</v>
      </c>
    </row>
    <row r="60" spans="2:13" x14ac:dyDescent="0.25">
      <c r="B60" s="4" t="s">
        <v>814</v>
      </c>
      <c r="C60" s="41" t="s">
        <v>828</v>
      </c>
      <c r="D60" s="61">
        <v>4</v>
      </c>
      <c r="E60" s="38">
        <v>16.8</v>
      </c>
      <c r="F60" s="61">
        <f>G60/100*25</f>
        <v>4</v>
      </c>
      <c r="G60" s="38">
        <v>16</v>
      </c>
      <c r="H60" s="61">
        <v>4</v>
      </c>
      <c r="I60" s="38">
        <v>17.600000000000001</v>
      </c>
      <c r="J60" s="61">
        <f>K60/100*25</f>
        <v>5</v>
      </c>
      <c r="K60" s="38">
        <v>20</v>
      </c>
      <c r="L60" s="61">
        <v>4</v>
      </c>
      <c r="M60" s="38">
        <v>14.4</v>
      </c>
    </row>
    <row r="61" spans="2:13" x14ac:dyDescent="0.25">
      <c r="B61" s="4"/>
      <c r="C61" s="41"/>
      <c r="D61" s="39">
        <f t="shared" ref="D61:M61" si="8">SUM(D58:D60)</f>
        <v>25</v>
      </c>
      <c r="E61" s="39">
        <f t="shared" si="8"/>
        <v>99.999999999999986</v>
      </c>
      <c r="F61" s="39">
        <f t="shared" si="8"/>
        <v>25</v>
      </c>
      <c r="G61" s="40">
        <f t="shared" si="8"/>
        <v>100</v>
      </c>
      <c r="H61" s="39">
        <f t="shared" si="8"/>
        <v>25</v>
      </c>
      <c r="I61" s="40">
        <f t="shared" si="8"/>
        <v>100</v>
      </c>
      <c r="J61" s="39">
        <f t="shared" si="8"/>
        <v>25</v>
      </c>
      <c r="K61" s="40">
        <f t="shared" si="8"/>
        <v>100</v>
      </c>
      <c r="L61" s="39">
        <f t="shared" si="8"/>
        <v>25</v>
      </c>
      <c r="M61" s="40">
        <f t="shared" si="8"/>
        <v>100</v>
      </c>
    </row>
    <row r="62" spans="2:13" x14ac:dyDescent="0.25">
      <c r="B62" s="4" t="s">
        <v>812</v>
      </c>
      <c r="C62" s="41" t="s">
        <v>829</v>
      </c>
      <c r="D62" s="61">
        <v>7</v>
      </c>
      <c r="E62" s="38">
        <v>28.8</v>
      </c>
    </row>
    <row r="63" spans="2:13" x14ac:dyDescent="0.25">
      <c r="B63" s="4" t="s">
        <v>813</v>
      </c>
      <c r="C63" s="41" t="s">
        <v>829</v>
      </c>
      <c r="D63" s="61">
        <v>13</v>
      </c>
      <c r="E63" s="38">
        <v>51.2</v>
      </c>
    </row>
    <row r="64" spans="2:13" x14ac:dyDescent="0.25">
      <c r="B64" s="4" t="s">
        <v>814</v>
      </c>
      <c r="C64" s="41" t="s">
        <v>829</v>
      </c>
      <c r="D64" s="61">
        <f>E64/100*25</f>
        <v>5</v>
      </c>
      <c r="E64" s="38">
        <v>20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41">
    <mergeCell ref="J57:K57"/>
    <mergeCell ref="L57:M57"/>
    <mergeCell ref="B43:E43"/>
    <mergeCell ref="D48:E48"/>
    <mergeCell ref="F48:G48"/>
    <mergeCell ref="H48:I48"/>
    <mergeCell ref="D57:E57"/>
    <mergeCell ref="F57:G57"/>
    <mergeCell ref="H57:I57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9" workbookViewId="0">
      <selection activeCell="F55" sqref="F5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0" t="s">
        <v>1486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"/>
      <c r="V2" s="7"/>
      <c r="W2" s="7"/>
      <c r="X2" s="7"/>
      <c r="Y2" s="7"/>
      <c r="Z2" s="7"/>
      <c r="AA2" s="7"/>
      <c r="AB2" s="7"/>
      <c r="GP2" s="97" t="s">
        <v>1377</v>
      </c>
      <c r="GQ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 t="s">
        <v>2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114" t="s">
        <v>115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6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103" t="s">
        <v>116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 t="s">
        <v>174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 t="s">
        <v>174</v>
      </c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 t="s">
        <v>117</v>
      </c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6" hidden="1" x14ac:dyDescent="0.3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0"/>
      <c r="B11" s="90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3" t="s">
        <v>446</v>
      </c>
      <c r="AN11" s="83"/>
      <c r="AO11" s="83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3" t="s">
        <v>495</v>
      </c>
      <c r="BF11" s="83"/>
      <c r="BG11" s="83"/>
      <c r="BH11" s="83" t="s">
        <v>452</v>
      </c>
      <c r="BI11" s="83"/>
      <c r="BJ11" s="83"/>
      <c r="BK11" s="85" t="s">
        <v>453</v>
      </c>
      <c r="BL11" s="85"/>
      <c r="BM11" s="85"/>
      <c r="BN11" s="85" t="s">
        <v>454</v>
      </c>
      <c r="BO11" s="85"/>
      <c r="BP11" s="85"/>
      <c r="BQ11" s="83" t="s">
        <v>455</v>
      </c>
      <c r="BR11" s="83"/>
      <c r="BS11" s="83"/>
      <c r="BT11" s="85" t="s">
        <v>456</v>
      </c>
      <c r="BU11" s="85"/>
      <c r="BV11" s="85"/>
      <c r="BW11" s="83" t="s">
        <v>457</v>
      </c>
      <c r="BX11" s="83"/>
      <c r="BY11" s="83"/>
      <c r="BZ11" s="83" t="s">
        <v>458</v>
      </c>
      <c r="CA11" s="83"/>
      <c r="CB11" s="83"/>
      <c r="CC11" s="83" t="s">
        <v>496</v>
      </c>
      <c r="CD11" s="83"/>
      <c r="CE11" s="83"/>
      <c r="CF11" s="83" t="s">
        <v>459</v>
      </c>
      <c r="CG11" s="83"/>
      <c r="CH11" s="83"/>
      <c r="CI11" s="83" t="s">
        <v>460</v>
      </c>
      <c r="CJ11" s="83"/>
      <c r="CK11" s="83"/>
      <c r="CL11" s="83" t="s">
        <v>461</v>
      </c>
      <c r="CM11" s="83"/>
      <c r="CN11" s="83"/>
      <c r="CO11" s="83" t="s">
        <v>462</v>
      </c>
      <c r="CP11" s="83"/>
      <c r="CQ11" s="83"/>
      <c r="CR11" s="83" t="s">
        <v>463</v>
      </c>
      <c r="CS11" s="83"/>
      <c r="CT11" s="83"/>
      <c r="CU11" s="83" t="s">
        <v>497</v>
      </c>
      <c r="CV11" s="83"/>
      <c r="CW11" s="83"/>
      <c r="CX11" s="83" t="s">
        <v>464</v>
      </c>
      <c r="CY11" s="83"/>
      <c r="CZ11" s="83"/>
      <c r="DA11" s="83" t="s">
        <v>465</v>
      </c>
      <c r="DB11" s="83"/>
      <c r="DC11" s="83"/>
      <c r="DD11" s="83" t="s">
        <v>466</v>
      </c>
      <c r="DE11" s="83"/>
      <c r="DF11" s="83"/>
      <c r="DG11" s="83" t="s">
        <v>467</v>
      </c>
      <c r="DH11" s="83"/>
      <c r="DI11" s="83"/>
      <c r="DJ11" s="83" t="s">
        <v>468</v>
      </c>
      <c r="DK11" s="83"/>
      <c r="DL11" s="83"/>
      <c r="DM11" s="83" t="s">
        <v>469</v>
      </c>
      <c r="DN11" s="83"/>
      <c r="DO11" s="83"/>
      <c r="DP11" s="83" t="s">
        <v>470</v>
      </c>
      <c r="DQ11" s="83"/>
      <c r="DR11" s="83"/>
      <c r="DS11" s="83" t="s">
        <v>471</v>
      </c>
      <c r="DT11" s="83"/>
      <c r="DU11" s="83"/>
      <c r="DV11" s="83" t="s">
        <v>472</v>
      </c>
      <c r="DW11" s="83"/>
      <c r="DX11" s="83"/>
      <c r="DY11" s="83" t="s">
        <v>498</v>
      </c>
      <c r="DZ11" s="83"/>
      <c r="EA11" s="83"/>
      <c r="EB11" s="83" t="s">
        <v>473</v>
      </c>
      <c r="EC11" s="83"/>
      <c r="ED11" s="83"/>
      <c r="EE11" s="83" t="s">
        <v>474</v>
      </c>
      <c r="EF11" s="83"/>
      <c r="EG11" s="83"/>
      <c r="EH11" s="83" t="s">
        <v>475</v>
      </c>
      <c r="EI11" s="83"/>
      <c r="EJ11" s="83"/>
      <c r="EK11" s="83" t="s">
        <v>476</v>
      </c>
      <c r="EL11" s="83"/>
      <c r="EM11" s="83"/>
      <c r="EN11" s="83" t="s">
        <v>477</v>
      </c>
      <c r="EO11" s="83"/>
      <c r="EP11" s="83"/>
      <c r="EQ11" s="83" t="s">
        <v>478</v>
      </c>
      <c r="ER11" s="83"/>
      <c r="ES11" s="83"/>
      <c r="ET11" s="83" t="s">
        <v>479</v>
      </c>
      <c r="EU11" s="83"/>
      <c r="EV11" s="83"/>
      <c r="EW11" s="83" t="s">
        <v>480</v>
      </c>
      <c r="EX11" s="83"/>
      <c r="EY11" s="83"/>
      <c r="EZ11" s="83" t="s">
        <v>481</v>
      </c>
      <c r="FA11" s="83"/>
      <c r="FB11" s="83"/>
      <c r="FC11" s="83" t="s">
        <v>499</v>
      </c>
      <c r="FD11" s="83"/>
      <c r="FE11" s="83"/>
      <c r="FF11" s="83" t="s">
        <v>482</v>
      </c>
      <c r="FG11" s="83"/>
      <c r="FH11" s="83"/>
      <c r="FI11" s="83" t="s">
        <v>483</v>
      </c>
      <c r="FJ11" s="83"/>
      <c r="FK11" s="83"/>
      <c r="FL11" s="83" t="s">
        <v>484</v>
      </c>
      <c r="FM11" s="83"/>
      <c r="FN11" s="83"/>
      <c r="FO11" s="83" t="s">
        <v>485</v>
      </c>
      <c r="FP11" s="83"/>
      <c r="FQ11" s="83"/>
      <c r="FR11" s="83" t="s">
        <v>486</v>
      </c>
      <c r="FS11" s="83"/>
      <c r="FT11" s="83"/>
      <c r="FU11" s="83" t="s">
        <v>487</v>
      </c>
      <c r="FV11" s="83"/>
      <c r="FW11" s="83"/>
      <c r="FX11" s="83" t="s">
        <v>500</v>
      </c>
      <c r="FY11" s="83"/>
      <c r="FZ11" s="83"/>
      <c r="GA11" s="83" t="s">
        <v>488</v>
      </c>
      <c r="GB11" s="83"/>
      <c r="GC11" s="83"/>
      <c r="GD11" s="83" t="s">
        <v>489</v>
      </c>
      <c r="GE11" s="83"/>
      <c r="GF11" s="83"/>
      <c r="GG11" s="83" t="s">
        <v>501</v>
      </c>
      <c r="GH11" s="83"/>
      <c r="GI11" s="83"/>
      <c r="GJ11" s="83" t="s">
        <v>490</v>
      </c>
      <c r="GK11" s="83"/>
      <c r="GL11" s="83"/>
      <c r="GM11" s="83" t="s">
        <v>491</v>
      </c>
      <c r="GN11" s="83"/>
      <c r="GO11" s="83"/>
      <c r="GP11" s="83" t="s">
        <v>492</v>
      </c>
      <c r="GQ11" s="83"/>
      <c r="GR11" s="83"/>
    </row>
    <row r="12" spans="1:254" ht="85.5" customHeight="1" x14ac:dyDescent="0.25">
      <c r="A12" s="90"/>
      <c r="B12" s="90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10" t="s">
        <v>611</v>
      </c>
      <c r="EL12" s="110"/>
      <c r="EM12" s="110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10" t="s">
        <v>1329</v>
      </c>
      <c r="FV12" s="110"/>
      <c r="FW12" s="110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thickBot="1" x14ac:dyDescent="0.3">
      <c r="A13" s="90"/>
      <c r="B13" s="9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9.5" thickBot="1" x14ac:dyDescent="0.3">
      <c r="A14" s="20">
        <v>1</v>
      </c>
      <c r="B14" s="62" t="s">
        <v>1402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3" t="s">
        <v>1387</v>
      </c>
      <c r="C15" s="4">
        <v>1</v>
      </c>
      <c r="D15" s="4"/>
      <c r="E15" s="4"/>
      <c r="F15" s="4">
        <v>1</v>
      </c>
      <c r="G15" s="4"/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/>
      <c r="Z15" s="4">
        <v>1</v>
      </c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>
        <v>1</v>
      </c>
      <c r="AQ15" s="4"/>
      <c r="AR15" s="4"/>
      <c r="AS15" s="4">
        <v>1</v>
      </c>
      <c r="AT15" s="4"/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>
        <v>1</v>
      </c>
      <c r="CP15" s="4"/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/>
      <c r="DI15" s="4">
        <v>1</v>
      </c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>
        <v>1</v>
      </c>
      <c r="EI15" s="4"/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3" t="s">
        <v>1405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/>
      <c r="Z16" s="4">
        <v>1</v>
      </c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>
        <v>1</v>
      </c>
      <c r="AT16" s="4"/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>
        <v>1</v>
      </c>
      <c r="CP16" s="4"/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>
        <v>1</v>
      </c>
      <c r="FP16" s="4"/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3" t="s">
        <v>1394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/>
      <c r="FB17" s="4">
        <v>1</v>
      </c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3" t="s">
        <v>1383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3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/>
      <c r="EV19" s="4">
        <v>1</v>
      </c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3" t="s">
        <v>1398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/>
      <c r="BP20" s="4">
        <v>1</v>
      </c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>
        <v>1</v>
      </c>
      <c r="FS20" s="4"/>
      <c r="FT20" s="4"/>
      <c r="FU20" s="4"/>
      <c r="FV20" s="4"/>
      <c r="FW20" s="4">
        <v>1</v>
      </c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3">
        <v>8</v>
      </c>
      <c r="B21" s="63" t="s">
        <v>1384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9.5" thickBot="1" x14ac:dyDescent="0.3">
      <c r="A22" s="3">
        <v>9</v>
      </c>
      <c r="B22" s="63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9.5" thickBot="1" x14ac:dyDescent="0.3">
      <c r="A23" s="3">
        <v>10</v>
      </c>
      <c r="B23" s="63" t="s">
        <v>1403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9.5" thickBot="1" x14ac:dyDescent="0.3">
      <c r="A24" s="3">
        <v>11</v>
      </c>
      <c r="B24" s="63" t="s">
        <v>1389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>
        <v>1</v>
      </c>
      <c r="EU24" s="4"/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/>
      <c r="FQ24" s="4">
        <v>1</v>
      </c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3">
        <v>12</v>
      </c>
      <c r="B25" s="63" t="s">
        <v>1393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>
        <v>1</v>
      </c>
      <c r="AT25" s="4"/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13</v>
      </c>
      <c r="B26" s="63" t="s">
        <v>1391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/>
      <c r="DU26" s="4">
        <v>1</v>
      </c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/>
      <c r="FT26" s="4">
        <v>1</v>
      </c>
      <c r="FU26" s="4">
        <v>1</v>
      </c>
      <c r="FV26" s="4"/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14</v>
      </c>
      <c r="B27" s="63" t="s">
        <v>1382</v>
      </c>
      <c r="C27" s="4"/>
      <c r="D27" s="4"/>
      <c r="E27" s="4">
        <v>1</v>
      </c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/>
      <c r="EM27" s="4">
        <v>1</v>
      </c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>
        <v>1</v>
      </c>
      <c r="FP27" s="4"/>
      <c r="FQ27" s="4"/>
      <c r="FR27" s="4"/>
      <c r="FS27" s="4"/>
      <c r="FT27" s="4">
        <v>1</v>
      </c>
      <c r="FU27" s="4">
        <v>1</v>
      </c>
      <c r="FV27" s="4"/>
      <c r="FW27" s="4"/>
      <c r="FX27" s="4">
        <v>1</v>
      </c>
      <c r="FY27" s="4"/>
      <c r="FZ27" s="4"/>
      <c r="GA27" s="4"/>
      <c r="GB27" s="4"/>
      <c r="GC27" s="4">
        <v>1</v>
      </c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15</v>
      </c>
      <c r="B28" s="63" t="s">
        <v>1386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>
        <v>1</v>
      </c>
      <c r="Y28" s="4"/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16</v>
      </c>
      <c r="B29" s="63" t="s">
        <v>1388</v>
      </c>
      <c r="C29" s="4">
        <v>1</v>
      </c>
      <c r="D29" s="4"/>
      <c r="E29" s="4"/>
      <c r="F29" s="4">
        <v>1</v>
      </c>
      <c r="G29" s="4"/>
      <c r="H29" s="4"/>
      <c r="I29" s="4"/>
      <c r="J29" s="4"/>
      <c r="K29" s="4">
        <v>1</v>
      </c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/>
      <c r="CH29" s="4">
        <v>1</v>
      </c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/>
      <c r="GI29" s="4">
        <v>1</v>
      </c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17</v>
      </c>
      <c r="B30" s="63" t="s">
        <v>1406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>
        <v>1</v>
      </c>
      <c r="DZ30" s="4"/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18</v>
      </c>
      <c r="B31" s="63" t="s">
        <v>1396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/>
      <c r="GO31" s="4">
        <v>1</v>
      </c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19</v>
      </c>
      <c r="B32" s="63" t="s">
        <v>1399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/>
      <c r="BY32" s="4">
        <v>1</v>
      </c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/>
      <c r="CW32" s="4">
        <v>1</v>
      </c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20</v>
      </c>
      <c r="B33" s="63" t="s">
        <v>1404</v>
      </c>
      <c r="C33" s="4"/>
      <c r="D33" s="4"/>
      <c r="E33" s="4">
        <v>1</v>
      </c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4"/>
      <c r="CP33" s="4"/>
      <c r="CQ33" s="4">
        <v>1</v>
      </c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21</v>
      </c>
      <c r="B34" s="63" t="s">
        <v>1390</v>
      </c>
      <c r="C34" s="4"/>
      <c r="D34" s="4"/>
      <c r="E34" s="4">
        <v>1</v>
      </c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/>
      <c r="AX34" s="4">
        <v>1</v>
      </c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>
        <v>1</v>
      </c>
      <c r="FM34" s="4"/>
      <c r="FN34" s="4"/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3">
        <v>22</v>
      </c>
      <c r="B35" s="63" t="s">
        <v>1397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/>
      <c r="GF35" s="4">
        <v>1</v>
      </c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 x14ac:dyDescent="0.3">
      <c r="A36" s="3">
        <v>23</v>
      </c>
      <c r="B36" s="63" t="s">
        <v>1385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/>
      <c r="T36" s="4">
        <v>1</v>
      </c>
      <c r="U36" s="4"/>
      <c r="V36" s="4">
        <v>1</v>
      </c>
      <c r="W36" s="4"/>
      <c r="X36" s="4"/>
      <c r="Y36" s="4"/>
      <c r="Z36" s="4">
        <v>1</v>
      </c>
      <c r="AA36" s="4">
        <v>1</v>
      </c>
      <c r="AB36" s="4"/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9.5" thickBot="1" x14ac:dyDescent="0.3">
      <c r="A37" s="3">
        <v>24</v>
      </c>
      <c r="B37" s="63" t="s">
        <v>1395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9.5" thickBot="1" x14ac:dyDescent="0.3">
      <c r="A38" s="3">
        <v>25</v>
      </c>
      <c r="B38" s="63" t="s">
        <v>1400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/>
      <c r="CE38" s="4">
        <v>1</v>
      </c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86" t="s">
        <v>278</v>
      </c>
      <c r="B39" s="87"/>
      <c r="C39" s="3">
        <f>SUM(C14:C38)</f>
        <v>11</v>
      </c>
      <c r="D39" s="3">
        <f t="shared" ref="D39:T39" si="0">SUM(D14:D38)</f>
        <v>9</v>
      </c>
      <c r="E39" s="3">
        <f t="shared" si="0"/>
        <v>5</v>
      </c>
      <c r="F39" s="3">
        <f t="shared" si="0"/>
        <v>10</v>
      </c>
      <c r="G39" s="3">
        <f t="shared" si="0"/>
        <v>12</v>
      </c>
      <c r="H39" s="3">
        <f t="shared" si="0"/>
        <v>3</v>
      </c>
      <c r="I39" s="3">
        <f t="shared" si="0"/>
        <v>11</v>
      </c>
      <c r="J39" s="3">
        <f t="shared" si="0"/>
        <v>10</v>
      </c>
      <c r="K39" s="3">
        <f t="shared" si="0"/>
        <v>4</v>
      </c>
      <c r="L39" s="3">
        <f t="shared" si="0"/>
        <v>10</v>
      </c>
      <c r="M39" s="3">
        <f t="shared" si="0"/>
        <v>11</v>
      </c>
      <c r="N39" s="3">
        <f t="shared" si="0"/>
        <v>4</v>
      </c>
      <c r="O39" s="3">
        <f t="shared" si="0"/>
        <v>10</v>
      </c>
      <c r="P39" s="3">
        <f t="shared" si="0"/>
        <v>13</v>
      </c>
      <c r="Q39" s="3">
        <f t="shared" si="0"/>
        <v>2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ref="U39:BV39" si="1">SUM(U14:U38)</f>
        <v>12</v>
      </c>
      <c r="V39" s="3">
        <f t="shared" si="1"/>
        <v>10</v>
      </c>
      <c r="W39" s="3">
        <f t="shared" si="1"/>
        <v>3</v>
      </c>
      <c r="X39" s="3">
        <f t="shared" si="1"/>
        <v>6</v>
      </c>
      <c r="Y39" s="3">
        <f t="shared" si="1"/>
        <v>12</v>
      </c>
      <c r="Z39" s="3">
        <f t="shared" si="1"/>
        <v>7</v>
      </c>
      <c r="AA39" s="3">
        <f t="shared" si="1"/>
        <v>11</v>
      </c>
      <c r="AB39" s="3">
        <f t="shared" si="1"/>
        <v>11</v>
      </c>
      <c r="AC39" s="3">
        <f t="shared" si="1"/>
        <v>3</v>
      </c>
      <c r="AD39" s="3">
        <f t="shared" si="1"/>
        <v>9</v>
      </c>
      <c r="AE39" s="3">
        <f t="shared" si="1"/>
        <v>13</v>
      </c>
      <c r="AF39" s="3">
        <f t="shared" si="1"/>
        <v>3</v>
      </c>
      <c r="AG39" s="3">
        <f t="shared" si="1"/>
        <v>6</v>
      </c>
      <c r="AH39" s="3">
        <f t="shared" si="1"/>
        <v>14</v>
      </c>
      <c r="AI39" s="3">
        <f t="shared" si="1"/>
        <v>5</v>
      </c>
      <c r="AJ39" s="3">
        <f t="shared" si="1"/>
        <v>5</v>
      </c>
      <c r="AK39" s="3">
        <f t="shared" si="1"/>
        <v>13</v>
      </c>
      <c r="AL39" s="3">
        <f t="shared" si="1"/>
        <v>7</v>
      </c>
      <c r="AM39" s="3">
        <f t="shared" si="1"/>
        <v>8</v>
      </c>
      <c r="AN39" s="3">
        <f t="shared" si="1"/>
        <v>11</v>
      </c>
      <c r="AO39" s="3">
        <f t="shared" si="1"/>
        <v>6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8</v>
      </c>
      <c r="AT39" s="3">
        <f t="shared" si="1"/>
        <v>13</v>
      </c>
      <c r="AU39" s="3">
        <f t="shared" si="1"/>
        <v>4</v>
      </c>
      <c r="AV39" s="3">
        <f t="shared" si="1"/>
        <v>7</v>
      </c>
      <c r="AW39" s="3">
        <f t="shared" si="1"/>
        <v>12</v>
      </c>
      <c r="AX39" s="3">
        <f t="shared" si="1"/>
        <v>6</v>
      </c>
      <c r="AY39" s="3">
        <f t="shared" si="1"/>
        <v>10</v>
      </c>
      <c r="AZ39" s="3">
        <f t="shared" si="1"/>
        <v>12</v>
      </c>
      <c r="BA39" s="3">
        <f t="shared" si="1"/>
        <v>3</v>
      </c>
      <c r="BB39" s="3">
        <f t="shared" si="1"/>
        <v>6</v>
      </c>
      <c r="BC39" s="3">
        <f t="shared" si="1"/>
        <v>12</v>
      </c>
      <c r="BD39" s="3">
        <f t="shared" si="1"/>
        <v>7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11</v>
      </c>
      <c r="BI39" s="3">
        <f t="shared" si="1"/>
        <v>12</v>
      </c>
      <c r="BJ39" s="3">
        <f t="shared" si="1"/>
        <v>2</v>
      </c>
      <c r="BK39" s="3">
        <f t="shared" si="1"/>
        <v>7</v>
      </c>
      <c r="BL39" s="3">
        <f t="shared" si="1"/>
        <v>12</v>
      </c>
      <c r="BM39" s="3">
        <f t="shared" si="1"/>
        <v>6</v>
      </c>
      <c r="BN39" s="3">
        <f t="shared" si="1"/>
        <v>7</v>
      </c>
      <c r="BO39" s="3">
        <f t="shared" si="1"/>
        <v>14</v>
      </c>
      <c r="BP39" s="3">
        <f t="shared" si="1"/>
        <v>4</v>
      </c>
      <c r="BQ39" s="3">
        <f t="shared" si="1"/>
        <v>10</v>
      </c>
      <c r="BR39" s="3">
        <f t="shared" si="1"/>
        <v>13</v>
      </c>
      <c r="BS39" s="3">
        <f t="shared" si="1"/>
        <v>2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ref="BW39:CA39" si="2">SUM(BW14:BW38)</f>
        <v>13</v>
      </c>
      <c r="BX39" s="3">
        <f t="shared" si="2"/>
        <v>9</v>
      </c>
      <c r="BY39" s="3">
        <f t="shared" si="2"/>
        <v>3</v>
      </c>
      <c r="BZ39" s="3">
        <f t="shared" si="2"/>
        <v>10</v>
      </c>
      <c r="CA39" s="3">
        <f t="shared" si="2"/>
        <v>12</v>
      </c>
      <c r="CB39" s="3">
        <f t="shared" ref="CB39:DR39" si="3">SUM(CB14:CB38)</f>
        <v>3</v>
      </c>
      <c r="CC39" s="3">
        <f t="shared" si="3"/>
        <v>7</v>
      </c>
      <c r="CD39" s="3">
        <f t="shared" si="3"/>
        <v>13</v>
      </c>
      <c r="CE39" s="3">
        <f t="shared" si="3"/>
        <v>5</v>
      </c>
      <c r="CF39" s="3">
        <f t="shared" si="3"/>
        <v>7</v>
      </c>
      <c r="CG39" s="3">
        <f t="shared" si="3"/>
        <v>14</v>
      </c>
      <c r="CH39" s="3">
        <f t="shared" si="3"/>
        <v>4</v>
      </c>
      <c r="CI39" s="3">
        <f t="shared" si="3"/>
        <v>6</v>
      </c>
      <c r="CJ39" s="3">
        <f t="shared" si="3"/>
        <v>13</v>
      </c>
      <c r="CK39" s="3">
        <f t="shared" si="3"/>
        <v>6</v>
      </c>
      <c r="CL39" s="3">
        <f t="shared" si="3"/>
        <v>8</v>
      </c>
      <c r="CM39" s="3">
        <f t="shared" si="3"/>
        <v>14</v>
      </c>
      <c r="CN39" s="3">
        <f t="shared" si="3"/>
        <v>3</v>
      </c>
      <c r="CO39" s="3">
        <f t="shared" si="3"/>
        <v>12</v>
      </c>
      <c r="CP39" s="3">
        <f t="shared" si="3"/>
        <v>10</v>
      </c>
      <c r="CQ39" s="3">
        <f t="shared" si="3"/>
        <v>3</v>
      </c>
      <c r="CR39" s="3">
        <f t="shared" si="3"/>
        <v>6</v>
      </c>
      <c r="CS39" s="3">
        <f t="shared" si="3"/>
        <v>12</v>
      </c>
      <c r="CT39" s="3">
        <f t="shared" si="3"/>
        <v>7</v>
      </c>
      <c r="CU39" s="3">
        <f t="shared" si="3"/>
        <v>7</v>
      </c>
      <c r="CV39" s="3">
        <f t="shared" si="3"/>
        <v>12</v>
      </c>
      <c r="CW39" s="3">
        <f t="shared" si="3"/>
        <v>6</v>
      </c>
      <c r="CX39" s="3">
        <f t="shared" si="3"/>
        <v>6</v>
      </c>
      <c r="CY39" s="3">
        <f t="shared" si="3"/>
        <v>13</v>
      </c>
      <c r="CZ39" s="3">
        <f t="shared" si="3"/>
        <v>6</v>
      </c>
      <c r="DA39" s="3">
        <f t="shared" si="3"/>
        <v>9</v>
      </c>
      <c r="DB39" s="3">
        <f t="shared" si="3"/>
        <v>12</v>
      </c>
      <c r="DC39" s="3">
        <f t="shared" si="3"/>
        <v>4</v>
      </c>
      <c r="DD39" s="3">
        <f t="shared" si="3"/>
        <v>4</v>
      </c>
      <c r="DE39" s="3">
        <f t="shared" si="3"/>
        <v>14</v>
      </c>
      <c r="DF39" s="3">
        <f t="shared" si="3"/>
        <v>7</v>
      </c>
      <c r="DG39" s="3">
        <f t="shared" si="3"/>
        <v>8</v>
      </c>
      <c r="DH39" s="3">
        <f t="shared" si="3"/>
        <v>11</v>
      </c>
      <c r="DI39" s="3">
        <f t="shared" si="3"/>
        <v>6</v>
      </c>
      <c r="DJ39" s="3">
        <f t="shared" si="3"/>
        <v>14</v>
      </c>
      <c r="DK39" s="3">
        <f t="shared" si="3"/>
        <v>9</v>
      </c>
      <c r="DL39" s="3">
        <f t="shared" si="3"/>
        <v>2</v>
      </c>
      <c r="DM39" s="3">
        <f t="shared" si="3"/>
        <v>9</v>
      </c>
      <c r="DN39" s="3">
        <f t="shared" si="3"/>
        <v>11</v>
      </c>
      <c r="DO39" s="3">
        <f t="shared" si="3"/>
        <v>5</v>
      </c>
      <c r="DP39" s="3">
        <f t="shared" si="3"/>
        <v>6</v>
      </c>
      <c r="DQ39" s="3">
        <f t="shared" si="3"/>
        <v>13</v>
      </c>
      <c r="DR39" s="3">
        <f t="shared" si="3"/>
        <v>6</v>
      </c>
      <c r="DS39" s="3">
        <f t="shared" ref="DS39:FZ39" si="4">SUM(DS14:DS38)</f>
        <v>7</v>
      </c>
      <c r="DT39" s="3">
        <f t="shared" si="4"/>
        <v>14</v>
      </c>
      <c r="DU39" s="3">
        <f t="shared" si="4"/>
        <v>4</v>
      </c>
      <c r="DV39" s="3">
        <f t="shared" si="4"/>
        <v>9</v>
      </c>
      <c r="DW39" s="3">
        <f t="shared" si="4"/>
        <v>12</v>
      </c>
      <c r="DX39" s="3">
        <f t="shared" si="4"/>
        <v>4</v>
      </c>
      <c r="DY39" s="3">
        <f t="shared" si="4"/>
        <v>7</v>
      </c>
      <c r="DZ39" s="3">
        <f t="shared" si="4"/>
        <v>14</v>
      </c>
      <c r="EA39" s="3">
        <f t="shared" si="4"/>
        <v>4</v>
      </c>
      <c r="EB39" s="3">
        <f t="shared" si="4"/>
        <v>8</v>
      </c>
      <c r="EC39" s="3">
        <f t="shared" si="4"/>
        <v>11</v>
      </c>
      <c r="ED39" s="3">
        <f t="shared" si="4"/>
        <v>6</v>
      </c>
      <c r="EE39" s="3">
        <f t="shared" si="4"/>
        <v>12</v>
      </c>
      <c r="EF39" s="3">
        <f t="shared" si="4"/>
        <v>11</v>
      </c>
      <c r="EG39" s="3">
        <f t="shared" si="4"/>
        <v>2</v>
      </c>
      <c r="EH39" s="3">
        <f t="shared" si="4"/>
        <v>10</v>
      </c>
      <c r="EI39" s="3">
        <f t="shared" si="4"/>
        <v>11</v>
      </c>
      <c r="EJ39" s="3">
        <f t="shared" si="4"/>
        <v>4</v>
      </c>
      <c r="EK39" s="3">
        <f t="shared" si="4"/>
        <v>11</v>
      </c>
      <c r="EL39" s="3">
        <f t="shared" si="4"/>
        <v>11</v>
      </c>
      <c r="EM39" s="3">
        <f t="shared" si="4"/>
        <v>3</v>
      </c>
      <c r="EN39" s="3">
        <f t="shared" si="4"/>
        <v>8</v>
      </c>
      <c r="EO39" s="3">
        <f t="shared" si="4"/>
        <v>12</v>
      </c>
      <c r="EP39" s="3">
        <f t="shared" si="4"/>
        <v>5</v>
      </c>
      <c r="EQ39" s="3">
        <f t="shared" si="4"/>
        <v>8</v>
      </c>
      <c r="ER39" s="3">
        <f t="shared" si="4"/>
        <v>14</v>
      </c>
      <c r="ES39" s="3">
        <f t="shared" si="4"/>
        <v>3</v>
      </c>
      <c r="ET39" s="3">
        <f t="shared" si="4"/>
        <v>9</v>
      </c>
      <c r="EU39" s="3">
        <f t="shared" si="4"/>
        <v>12</v>
      </c>
      <c r="EV39" s="3">
        <f t="shared" si="4"/>
        <v>4</v>
      </c>
      <c r="EW39" s="3">
        <f t="shared" si="4"/>
        <v>9</v>
      </c>
      <c r="EX39" s="3">
        <f t="shared" si="4"/>
        <v>12</v>
      </c>
      <c r="EY39" s="3">
        <f t="shared" si="4"/>
        <v>4</v>
      </c>
      <c r="EZ39" s="3">
        <f t="shared" si="4"/>
        <v>7</v>
      </c>
      <c r="FA39" s="3">
        <f t="shared" si="4"/>
        <v>13</v>
      </c>
      <c r="FB39" s="3">
        <f t="shared" si="4"/>
        <v>5</v>
      </c>
      <c r="FC39" s="3">
        <f t="shared" si="4"/>
        <v>9</v>
      </c>
      <c r="FD39" s="3">
        <f t="shared" si="4"/>
        <v>13</v>
      </c>
      <c r="FE39" s="3">
        <f t="shared" si="4"/>
        <v>3</v>
      </c>
      <c r="FF39" s="3">
        <f t="shared" si="4"/>
        <v>9</v>
      </c>
      <c r="FG39" s="3">
        <f t="shared" si="4"/>
        <v>12</v>
      </c>
      <c r="FH39" s="3">
        <f t="shared" si="4"/>
        <v>4</v>
      </c>
      <c r="FI39" s="3">
        <f t="shared" si="4"/>
        <v>7</v>
      </c>
      <c r="FJ39" s="3">
        <f t="shared" si="4"/>
        <v>12</v>
      </c>
      <c r="FK39" s="3">
        <f t="shared" si="4"/>
        <v>6</v>
      </c>
      <c r="FL39" s="3">
        <f t="shared" si="4"/>
        <v>8</v>
      </c>
      <c r="FM39" s="3">
        <f t="shared" si="4"/>
        <v>13</v>
      </c>
      <c r="FN39" s="3">
        <f t="shared" si="4"/>
        <v>4</v>
      </c>
      <c r="FO39" s="3">
        <f t="shared" si="4"/>
        <v>9</v>
      </c>
      <c r="FP39" s="3">
        <f t="shared" si="4"/>
        <v>12</v>
      </c>
      <c r="FQ39" s="3">
        <f t="shared" si="4"/>
        <v>4</v>
      </c>
      <c r="FR39" s="3">
        <f t="shared" si="4"/>
        <v>11</v>
      </c>
      <c r="FS39" s="3">
        <f t="shared" si="4"/>
        <v>9</v>
      </c>
      <c r="FT39" s="3">
        <f t="shared" si="4"/>
        <v>5</v>
      </c>
      <c r="FU39" s="3">
        <f t="shared" si="4"/>
        <v>10</v>
      </c>
      <c r="FV39" s="3">
        <f t="shared" si="4"/>
        <v>11</v>
      </c>
      <c r="FW39" s="3">
        <f t="shared" si="4"/>
        <v>4</v>
      </c>
      <c r="FX39" s="3">
        <f t="shared" si="4"/>
        <v>10</v>
      </c>
      <c r="FY39" s="3">
        <f t="shared" si="4"/>
        <v>10</v>
      </c>
      <c r="FZ39" s="3">
        <f t="shared" si="4"/>
        <v>5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10</v>
      </c>
      <c r="GH39" s="3">
        <f t="shared" si="5"/>
        <v>11</v>
      </c>
      <c r="GI39" s="3">
        <f t="shared" si="5"/>
        <v>4</v>
      </c>
      <c r="GJ39" s="3">
        <f t="shared" si="5"/>
        <v>10</v>
      </c>
      <c r="GK39" s="3">
        <f t="shared" si="5"/>
        <v>12</v>
      </c>
      <c r="GL39" s="3">
        <f t="shared" si="5"/>
        <v>3</v>
      </c>
      <c r="GM39" s="3">
        <f t="shared" si="5"/>
        <v>11</v>
      </c>
      <c r="GN39" s="3">
        <f t="shared" si="5"/>
        <v>10</v>
      </c>
      <c r="GO39" s="3">
        <f t="shared" si="5"/>
        <v>4</v>
      </c>
      <c r="GP39" s="3">
        <f t="shared" si="5"/>
        <v>10</v>
      </c>
      <c r="GQ39" s="3">
        <f t="shared" si="5"/>
        <v>11</v>
      </c>
      <c r="GR39" s="3">
        <f t="shared" si="5"/>
        <v>4</v>
      </c>
    </row>
    <row r="40" spans="1:254" ht="37.5" customHeight="1" x14ac:dyDescent="0.25">
      <c r="A40" s="88" t="s">
        <v>840</v>
      </c>
      <c r="B40" s="89"/>
      <c r="C40" s="10">
        <f>C39/25%</f>
        <v>44</v>
      </c>
      <c r="D40" s="10">
        <f t="shared" ref="D40:T40" si="6">D39/25%</f>
        <v>36</v>
      </c>
      <c r="E40" s="10">
        <f t="shared" si="6"/>
        <v>20</v>
      </c>
      <c r="F40" s="10">
        <f t="shared" si="6"/>
        <v>40</v>
      </c>
      <c r="G40" s="10">
        <f t="shared" si="6"/>
        <v>48</v>
      </c>
      <c r="H40" s="10">
        <f t="shared" si="6"/>
        <v>12</v>
      </c>
      <c r="I40" s="10">
        <f t="shared" si="6"/>
        <v>44</v>
      </c>
      <c r="J40" s="10">
        <f t="shared" si="6"/>
        <v>40</v>
      </c>
      <c r="K40" s="10">
        <f t="shared" si="6"/>
        <v>16</v>
      </c>
      <c r="L40" s="10">
        <f t="shared" si="6"/>
        <v>40</v>
      </c>
      <c r="M40" s="10">
        <f t="shared" si="6"/>
        <v>44</v>
      </c>
      <c r="N40" s="10">
        <f t="shared" si="6"/>
        <v>16</v>
      </c>
      <c r="O40" s="10">
        <f t="shared" si="6"/>
        <v>40</v>
      </c>
      <c r="P40" s="10">
        <f t="shared" si="6"/>
        <v>52</v>
      </c>
      <c r="Q40" s="10">
        <f t="shared" si="6"/>
        <v>8</v>
      </c>
      <c r="R40" s="10">
        <f t="shared" si="6"/>
        <v>36</v>
      </c>
      <c r="S40" s="10">
        <f t="shared" si="6"/>
        <v>48</v>
      </c>
      <c r="T40" s="10">
        <f t="shared" si="6"/>
        <v>16</v>
      </c>
      <c r="U40" s="10">
        <f t="shared" ref="U40:BV40" si="7">U39/25%</f>
        <v>48</v>
      </c>
      <c r="V40" s="10">
        <f t="shared" si="7"/>
        <v>40</v>
      </c>
      <c r="W40" s="10">
        <f t="shared" si="7"/>
        <v>12</v>
      </c>
      <c r="X40" s="10">
        <f t="shared" si="7"/>
        <v>24</v>
      </c>
      <c r="Y40" s="10">
        <f t="shared" si="7"/>
        <v>48</v>
      </c>
      <c r="Z40" s="10">
        <f t="shared" si="7"/>
        <v>28</v>
      </c>
      <c r="AA40" s="10">
        <f t="shared" si="7"/>
        <v>44</v>
      </c>
      <c r="AB40" s="10">
        <f t="shared" si="7"/>
        <v>44</v>
      </c>
      <c r="AC40" s="10">
        <f t="shared" si="7"/>
        <v>12</v>
      </c>
      <c r="AD40" s="10">
        <f t="shared" si="7"/>
        <v>36</v>
      </c>
      <c r="AE40" s="10">
        <f t="shared" si="7"/>
        <v>52</v>
      </c>
      <c r="AF40" s="10">
        <f t="shared" si="7"/>
        <v>12</v>
      </c>
      <c r="AG40" s="10">
        <f t="shared" si="7"/>
        <v>24</v>
      </c>
      <c r="AH40" s="10">
        <f t="shared" si="7"/>
        <v>56</v>
      </c>
      <c r="AI40" s="10">
        <f t="shared" si="7"/>
        <v>20</v>
      </c>
      <c r="AJ40" s="10">
        <f t="shared" si="7"/>
        <v>20</v>
      </c>
      <c r="AK40" s="10">
        <f t="shared" si="7"/>
        <v>52</v>
      </c>
      <c r="AL40" s="10">
        <f t="shared" si="7"/>
        <v>28</v>
      </c>
      <c r="AM40" s="10">
        <f t="shared" si="7"/>
        <v>32</v>
      </c>
      <c r="AN40" s="10">
        <f t="shared" si="7"/>
        <v>44</v>
      </c>
      <c r="AO40" s="10">
        <f t="shared" si="7"/>
        <v>24</v>
      </c>
      <c r="AP40" s="10">
        <f t="shared" si="7"/>
        <v>40</v>
      </c>
      <c r="AQ40" s="10">
        <f t="shared" si="7"/>
        <v>40</v>
      </c>
      <c r="AR40" s="10">
        <f t="shared" si="7"/>
        <v>20</v>
      </c>
      <c r="AS40" s="10">
        <f t="shared" si="7"/>
        <v>32</v>
      </c>
      <c r="AT40" s="10">
        <f t="shared" si="7"/>
        <v>52</v>
      </c>
      <c r="AU40" s="10">
        <f t="shared" si="7"/>
        <v>16</v>
      </c>
      <c r="AV40" s="10">
        <f t="shared" si="7"/>
        <v>28</v>
      </c>
      <c r="AW40" s="10">
        <f t="shared" si="7"/>
        <v>48</v>
      </c>
      <c r="AX40" s="10">
        <f t="shared" si="7"/>
        <v>24</v>
      </c>
      <c r="AY40" s="10">
        <f t="shared" si="7"/>
        <v>40</v>
      </c>
      <c r="AZ40" s="10">
        <f t="shared" si="7"/>
        <v>48</v>
      </c>
      <c r="BA40" s="10">
        <f t="shared" si="7"/>
        <v>12</v>
      </c>
      <c r="BB40" s="10">
        <f t="shared" si="7"/>
        <v>24</v>
      </c>
      <c r="BC40" s="10">
        <f t="shared" si="7"/>
        <v>48</v>
      </c>
      <c r="BD40" s="10">
        <f t="shared" si="7"/>
        <v>28</v>
      </c>
      <c r="BE40" s="10">
        <f t="shared" si="7"/>
        <v>36</v>
      </c>
      <c r="BF40" s="10">
        <f t="shared" si="7"/>
        <v>44</v>
      </c>
      <c r="BG40" s="10">
        <f t="shared" si="7"/>
        <v>20</v>
      </c>
      <c r="BH40" s="10">
        <f t="shared" si="7"/>
        <v>44</v>
      </c>
      <c r="BI40" s="10">
        <f t="shared" si="7"/>
        <v>48</v>
      </c>
      <c r="BJ40" s="10">
        <f t="shared" si="7"/>
        <v>8</v>
      </c>
      <c r="BK40" s="10">
        <f t="shared" si="7"/>
        <v>28</v>
      </c>
      <c r="BL40" s="10">
        <f t="shared" si="7"/>
        <v>48</v>
      </c>
      <c r="BM40" s="10">
        <f t="shared" si="7"/>
        <v>24</v>
      </c>
      <c r="BN40" s="10">
        <f t="shared" si="7"/>
        <v>28</v>
      </c>
      <c r="BO40" s="10">
        <f t="shared" si="7"/>
        <v>56</v>
      </c>
      <c r="BP40" s="10">
        <f t="shared" si="7"/>
        <v>16</v>
      </c>
      <c r="BQ40" s="10">
        <f t="shared" si="7"/>
        <v>40</v>
      </c>
      <c r="BR40" s="10">
        <f t="shared" si="7"/>
        <v>52</v>
      </c>
      <c r="BS40" s="10">
        <f t="shared" si="7"/>
        <v>8</v>
      </c>
      <c r="BT40" s="10">
        <f t="shared" si="7"/>
        <v>32</v>
      </c>
      <c r="BU40" s="10">
        <f t="shared" si="7"/>
        <v>44</v>
      </c>
      <c r="BV40" s="10">
        <f t="shared" si="7"/>
        <v>24</v>
      </c>
      <c r="BW40" s="10">
        <f t="shared" ref="BW40:CA40" si="8">BW39/25%</f>
        <v>52</v>
      </c>
      <c r="BX40" s="10">
        <f t="shared" si="8"/>
        <v>36</v>
      </c>
      <c r="BY40" s="10">
        <f t="shared" si="8"/>
        <v>12</v>
      </c>
      <c r="BZ40" s="10">
        <f t="shared" si="8"/>
        <v>40</v>
      </c>
      <c r="CA40" s="10">
        <f t="shared" si="8"/>
        <v>48</v>
      </c>
      <c r="CB40" s="10">
        <f t="shared" ref="CB40:DR40" si="9">CB39/25%</f>
        <v>12</v>
      </c>
      <c r="CC40" s="10">
        <f t="shared" si="9"/>
        <v>28</v>
      </c>
      <c r="CD40" s="10">
        <f t="shared" si="9"/>
        <v>52</v>
      </c>
      <c r="CE40" s="10">
        <f t="shared" si="9"/>
        <v>20</v>
      </c>
      <c r="CF40" s="10">
        <f t="shared" si="9"/>
        <v>28</v>
      </c>
      <c r="CG40" s="10">
        <f t="shared" si="9"/>
        <v>56</v>
      </c>
      <c r="CH40" s="10">
        <f t="shared" si="9"/>
        <v>16</v>
      </c>
      <c r="CI40" s="10">
        <f t="shared" si="9"/>
        <v>24</v>
      </c>
      <c r="CJ40" s="10">
        <f t="shared" si="9"/>
        <v>52</v>
      </c>
      <c r="CK40" s="10">
        <f t="shared" si="9"/>
        <v>24</v>
      </c>
      <c r="CL40" s="10">
        <f t="shared" si="9"/>
        <v>32</v>
      </c>
      <c r="CM40" s="10">
        <f t="shared" si="9"/>
        <v>56</v>
      </c>
      <c r="CN40" s="10">
        <f t="shared" si="9"/>
        <v>12</v>
      </c>
      <c r="CO40" s="10">
        <f t="shared" si="9"/>
        <v>48</v>
      </c>
      <c r="CP40" s="10">
        <f t="shared" si="9"/>
        <v>40</v>
      </c>
      <c r="CQ40" s="10">
        <f t="shared" si="9"/>
        <v>12</v>
      </c>
      <c r="CR40" s="10">
        <f t="shared" si="9"/>
        <v>24</v>
      </c>
      <c r="CS40" s="10">
        <f t="shared" si="9"/>
        <v>48</v>
      </c>
      <c r="CT40" s="10">
        <f t="shared" si="9"/>
        <v>28</v>
      </c>
      <c r="CU40" s="10">
        <f t="shared" si="9"/>
        <v>28</v>
      </c>
      <c r="CV40" s="10">
        <f t="shared" si="9"/>
        <v>48</v>
      </c>
      <c r="CW40" s="10">
        <f t="shared" si="9"/>
        <v>24</v>
      </c>
      <c r="CX40" s="10">
        <f t="shared" si="9"/>
        <v>24</v>
      </c>
      <c r="CY40" s="10">
        <f t="shared" si="9"/>
        <v>52</v>
      </c>
      <c r="CZ40" s="10">
        <f t="shared" si="9"/>
        <v>24</v>
      </c>
      <c r="DA40" s="10">
        <f t="shared" si="9"/>
        <v>36</v>
      </c>
      <c r="DB40" s="10">
        <f t="shared" si="9"/>
        <v>48</v>
      </c>
      <c r="DC40" s="10">
        <f t="shared" si="9"/>
        <v>16</v>
      </c>
      <c r="DD40" s="10">
        <f t="shared" si="9"/>
        <v>16</v>
      </c>
      <c r="DE40" s="10">
        <f t="shared" si="9"/>
        <v>56</v>
      </c>
      <c r="DF40" s="10">
        <f t="shared" si="9"/>
        <v>28</v>
      </c>
      <c r="DG40" s="10">
        <f t="shared" si="9"/>
        <v>32</v>
      </c>
      <c r="DH40" s="10">
        <f t="shared" si="9"/>
        <v>44</v>
      </c>
      <c r="DI40" s="10">
        <f t="shared" si="9"/>
        <v>24</v>
      </c>
      <c r="DJ40" s="10">
        <f t="shared" si="9"/>
        <v>56</v>
      </c>
      <c r="DK40" s="10">
        <f t="shared" si="9"/>
        <v>36</v>
      </c>
      <c r="DL40" s="10">
        <f t="shared" si="9"/>
        <v>8</v>
      </c>
      <c r="DM40" s="10">
        <f t="shared" si="9"/>
        <v>36</v>
      </c>
      <c r="DN40" s="10">
        <f t="shared" si="9"/>
        <v>44</v>
      </c>
      <c r="DO40" s="10">
        <f t="shared" si="9"/>
        <v>20</v>
      </c>
      <c r="DP40" s="10">
        <f t="shared" si="9"/>
        <v>24</v>
      </c>
      <c r="DQ40" s="10">
        <f t="shared" si="9"/>
        <v>52</v>
      </c>
      <c r="DR40" s="10">
        <f t="shared" si="9"/>
        <v>24</v>
      </c>
      <c r="DS40" s="10">
        <f t="shared" ref="DS40:FZ40" si="10">DS39/25%</f>
        <v>28</v>
      </c>
      <c r="DT40" s="10">
        <f t="shared" si="10"/>
        <v>56</v>
      </c>
      <c r="DU40" s="10">
        <f t="shared" si="10"/>
        <v>16</v>
      </c>
      <c r="DV40" s="10">
        <f t="shared" si="10"/>
        <v>36</v>
      </c>
      <c r="DW40" s="10">
        <f t="shared" si="10"/>
        <v>48</v>
      </c>
      <c r="DX40" s="10">
        <f t="shared" si="10"/>
        <v>16</v>
      </c>
      <c r="DY40" s="10">
        <f t="shared" si="10"/>
        <v>28</v>
      </c>
      <c r="DZ40" s="10">
        <f t="shared" si="10"/>
        <v>56</v>
      </c>
      <c r="EA40" s="10">
        <f t="shared" si="10"/>
        <v>16</v>
      </c>
      <c r="EB40" s="10">
        <f t="shared" si="10"/>
        <v>32</v>
      </c>
      <c r="EC40" s="10">
        <f t="shared" si="10"/>
        <v>44</v>
      </c>
      <c r="ED40" s="10">
        <f t="shared" si="10"/>
        <v>24</v>
      </c>
      <c r="EE40" s="10">
        <f t="shared" si="10"/>
        <v>48</v>
      </c>
      <c r="EF40" s="10">
        <f t="shared" si="10"/>
        <v>44</v>
      </c>
      <c r="EG40" s="10">
        <f t="shared" si="10"/>
        <v>8</v>
      </c>
      <c r="EH40" s="10">
        <f t="shared" si="10"/>
        <v>40</v>
      </c>
      <c r="EI40" s="10">
        <f t="shared" si="10"/>
        <v>44</v>
      </c>
      <c r="EJ40" s="10">
        <f t="shared" si="10"/>
        <v>16</v>
      </c>
      <c r="EK40" s="10">
        <f t="shared" si="10"/>
        <v>44</v>
      </c>
      <c r="EL40" s="10">
        <f t="shared" si="10"/>
        <v>44</v>
      </c>
      <c r="EM40" s="10">
        <f t="shared" si="10"/>
        <v>12</v>
      </c>
      <c r="EN40" s="10">
        <f t="shared" si="10"/>
        <v>32</v>
      </c>
      <c r="EO40" s="10">
        <f t="shared" si="10"/>
        <v>48</v>
      </c>
      <c r="EP40" s="10">
        <f t="shared" si="10"/>
        <v>20</v>
      </c>
      <c r="EQ40" s="10">
        <f t="shared" si="10"/>
        <v>32</v>
      </c>
      <c r="ER40" s="10">
        <f t="shared" si="10"/>
        <v>56</v>
      </c>
      <c r="ES40" s="10">
        <f t="shared" si="10"/>
        <v>12</v>
      </c>
      <c r="ET40" s="10">
        <f t="shared" si="10"/>
        <v>36</v>
      </c>
      <c r="EU40" s="10">
        <f t="shared" si="10"/>
        <v>48</v>
      </c>
      <c r="EV40" s="10">
        <f t="shared" si="10"/>
        <v>16</v>
      </c>
      <c r="EW40" s="10">
        <f t="shared" si="10"/>
        <v>36</v>
      </c>
      <c r="EX40" s="10">
        <f t="shared" si="10"/>
        <v>48</v>
      </c>
      <c r="EY40" s="10">
        <f t="shared" si="10"/>
        <v>16</v>
      </c>
      <c r="EZ40" s="10">
        <f t="shared" si="10"/>
        <v>28</v>
      </c>
      <c r="FA40" s="10">
        <f t="shared" si="10"/>
        <v>52</v>
      </c>
      <c r="FB40" s="10">
        <f t="shared" si="10"/>
        <v>20</v>
      </c>
      <c r="FC40" s="10">
        <f t="shared" si="10"/>
        <v>36</v>
      </c>
      <c r="FD40" s="10">
        <f t="shared" si="10"/>
        <v>52</v>
      </c>
      <c r="FE40" s="10">
        <f t="shared" si="10"/>
        <v>12</v>
      </c>
      <c r="FF40" s="10">
        <f t="shared" si="10"/>
        <v>36</v>
      </c>
      <c r="FG40" s="10">
        <f t="shared" si="10"/>
        <v>48</v>
      </c>
      <c r="FH40" s="10">
        <f t="shared" si="10"/>
        <v>16</v>
      </c>
      <c r="FI40" s="10">
        <f t="shared" si="10"/>
        <v>28</v>
      </c>
      <c r="FJ40" s="10">
        <f t="shared" si="10"/>
        <v>48</v>
      </c>
      <c r="FK40" s="10">
        <f t="shared" si="10"/>
        <v>24</v>
      </c>
      <c r="FL40" s="10">
        <f t="shared" si="10"/>
        <v>32</v>
      </c>
      <c r="FM40" s="10">
        <f t="shared" si="10"/>
        <v>52</v>
      </c>
      <c r="FN40" s="10">
        <f t="shared" si="10"/>
        <v>16</v>
      </c>
      <c r="FO40" s="10">
        <f t="shared" si="10"/>
        <v>36</v>
      </c>
      <c r="FP40" s="10">
        <f t="shared" si="10"/>
        <v>48</v>
      </c>
      <c r="FQ40" s="10">
        <f t="shared" si="10"/>
        <v>16</v>
      </c>
      <c r="FR40" s="10">
        <f t="shared" si="10"/>
        <v>44</v>
      </c>
      <c r="FS40" s="10">
        <f t="shared" si="10"/>
        <v>36</v>
      </c>
      <c r="FT40" s="10">
        <f t="shared" si="10"/>
        <v>20</v>
      </c>
      <c r="FU40" s="10">
        <f t="shared" si="10"/>
        <v>40</v>
      </c>
      <c r="FV40" s="10">
        <f t="shared" si="10"/>
        <v>44</v>
      </c>
      <c r="FW40" s="10">
        <f t="shared" si="10"/>
        <v>16</v>
      </c>
      <c r="FX40" s="10">
        <f t="shared" si="10"/>
        <v>40</v>
      </c>
      <c r="FY40" s="10">
        <f t="shared" si="10"/>
        <v>40</v>
      </c>
      <c r="FZ40" s="10">
        <f t="shared" si="10"/>
        <v>20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40</v>
      </c>
      <c r="GH40" s="10">
        <f t="shared" si="11"/>
        <v>44</v>
      </c>
      <c r="GI40" s="10">
        <f t="shared" si="11"/>
        <v>16</v>
      </c>
      <c r="GJ40" s="10">
        <f t="shared" si="11"/>
        <v>40</v>
      </c>
      <c r="GK40" s="10">
        <f t="shared" si="11"/>
        <v>48</v>
      </c>
      <c r="GL40" s="10">
        <f t="shared" si="11"/>
        <v>12</v>
      </c>
      <c r="GM40" s="10">
        <f t="shared" si="11"/>
        <v>44</v>
      </c>
      <c r="GN40" s="10">
        <f t="shared" si="11"/>
        <v>40</v>
      </c>
      <c r="GO40" s="10">
        <f t="shared" si="11"/>
        <v>16</v>
      </c>
      <c r="GP40" s="10">
        <f t="shared" si="11"/>
        <v>40</v>
      </c>
      <c r="GQ40" s="10">
        <f t="shared" si="11"/>
        <v>44</v>
      </c>
      <c r="GR40" s="10">
        <f t="shared" si="11"/>
        <v>16</v>
      </c>
    </row>
    <row r="42" spans="1:254" x14ac:dyDescent="0.25">
      <c r="B42" s="118" t="s">
        <v>811</v>
      </c>
      <c r="C42" s="118"/>
      <c r="D42" s="118"/>
      <c r="E42" s="11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10</v>
      </c>
      <c r="E43" s="33">
        <f>(C40+F40+I40+L40+O40+R40)/6</f>
        <v>40.666666666666664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11</v>
      </c>
      <c r="E44" s="33">
        <f>(D40+G40+J40+M40+P40+S40)/6</f>
        <v>44.666666666666664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4</v>
      </c>
      <c r="E45" s="33">
        <f>(E40+H40+K40+N40+Q40+T40)/6</f>
        <v>14.666666666666666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9" t="s">
        <v>56</v>
      </c>
      <c r="E47" s="119"/>
      <c r="F47" s="106" t="s">
        <v>3</v>
      </c>
      <c r="G47" s="107"/>
      <c r="H47" s="108" t="s">
        <v>331</v>
      </c>
      <c r="I47" s="10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8</v>
      </c>
      <c r="E48" s="33">
        <f>(U40+X40+AA40+AD40+AG40+AJ40)/6</f>
        <v>32.666666666666664</v>
      </c>
      <c r="F48" s="24">
        <v>8</v>
      </c>
      <c r="G48" s="33">
        <f>(AM40+AP40+AS40+AV40+AY40+BB40)/6</f>
        <v>32.666666666666664</v>
      </c>
      <c r="H48" s="24">
        <v>9</v>
      </c>
      <c r="I48" s="33">
        <f>(BE40+BH40+BK40+BN40+BQ40+BT40)/6</f>
        <v>34.666666666666664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12</v>
      </c>
      <c r="E49" s="33">
        <f>(V40+Y40+AB40+AE40+AH40+AK40)/6</f>
        <v>48.666666666666664</v>
      </c>
      <c r="F49" s="24">
        <v>12</v>
      </c>
      <c r="G49" s="33">
        <f>(AN40+AQ40+AT40+AW40+AZ40+BC40)/6</f>
        <v>46.666666666666664</v>
      </c>
      <c r="H49" s="24">
        <v>12</v>
      </c>
      <c r="I49" s="33">
        <f>(BF40+BI40+BL40+BO40+BR40+BU40)/6</f>
        <v>48.666666666666664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5</v>
      </c>
      <c r="E50" s="33">
        <f>(W40+Z40+AC40+AF40+AI40+AL40)/6</f>
        <v>18.666666666666668</v>
      </c>
      <c r="F50" s="24">
        <v>5</v>
      </c>
      <c r="G50" s="33">
        <f>(AO40+AR40+AU40+AX40+BA40+BD40)/6</f>
        <v>20.666666666666668</v>
      </c>
      <c r="H50" s="24">
        <v>4</v>
      </c>
      <c r="I50" s="33">
        <f>(BG40+BJ40+BM40+BP40+BS40+BV40)/6</f>
        <v>16.666666666666668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8</v>
      </c>
      <c r="E52" s="33">
        <f>(BW40+BZ40+CC40+CF40+CI40+CL40)/6</f>
        <v>34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12.5</v>
      </c>
      <c r="E53" s="33">
        <f>(BX40+CA40+CD40+CG40+CJ40+CM40)/6</f>
        <v>50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4</v>
      </c>
      <c r="E54" s="33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9" t="s">
        <v>159</v>
      </c>
      <c r="E56" s="119"/>
      <c r="F56" s="104" t="s">
        <v>116</v>
      </c>
      <c r="G56" s="105"/>
      <c r="H56" s="108" t="s">
        <v>174</v>
      </c>
      <c r="I56" s="109"/>
      <c r="J56" s="82" t="s">
        <v>186</v>
      </c>
      <c r="K56" s="82"/>
      <c r="L56" s="82" t="s">
        <v>117</v>
      </c>
      <c r="M56" s="82"/>
    </row>
    <row r="57" spans="2:13" x14ac:dyDescent="0.25">
      <c r="B57" s="4" t="s">
        <v>812</v>
      </c>
      <c r="C57" s="28" t="s">
        <v>833</v>
      </c>
      <c r="D57" s="24">
        <v>7</v>
      </c>
      <c r="E57" s="33">
        <f>(CO40+CR40+CU40+CX40+DA40+DD40)/6</f>
        <v>29.333333333333332</v>
      </c>
      <c r="F57" s="24">
        <v>9</v>
      </c>
      <c r="G57" s="33">
        <f>(DG40+DJ40+DM40+DP40+DS40+DV40)/6</f>
        <v>35.333333333333336</v>
      </c>
      <c r="H57" s="24">
        <v>9</v>
      </c>
      <c r="I57" s="33">
        <f>(DY40+EB40+EE40+EH40+EK40+EN40)/6</f>
        <v>37.333333333333336</v>
      </c>
      <c r="J57" s="24">
        <v>8</v>
      </c>
      <c r="K57" s="33">
        <f>(EQ40+ET40+EW40+EZ40+FC40+FF40)/6</f>
        <v>34</v>
      </c>
      <c r="L57" s="24">
        <v>9</v>
      </c>
      <c r="M57" s="33">
        <f>(FI40+FL40+FO40+FR40+FU40+FX40)/6</f>
        <v>36.666666666666664</v>
      </c>
    </row>
    <row r="58" spans="2:13" x14ac:dyDescent="0.25">
      <c r="B58" s="4" t="s">
        <v>813</v>
      </c>
      <c r="C58" s="28" t="s">
        <v>833</v>
      </c>
      <c r="D58" s="24">
        <v>12</v>
      </c>
      <c r="E58" s="33">
        <f>(CP40+CS40+CV40+CY40+DB40+DE40)/6</f>
        <v>48.666666666666664</v>
      </c>
      <c r="F58" s="24">
        <v>12</v>
      </c>
      <c r="G58" s="33">
        <f>(DH40+DK40+DN40+DQ40+DT40+DW40)/6</f>
        <v>46.666666666666664</v>
      </c>
      <c r="H58" s="24">
        <v>12</v>
      </c>
      <c r="I58" s="33">
        <f>(DZ40+EC40+EF40+EI40+EL40+EO40)/6</f>
        <v>46.666666666666664</v>
      </c>
      <c r="J58" s="24">
        <v>13</v>
      </c>
      <c r="K58" s="33">
        <f>(ER40+EU40+EX40+FA40+FD40+FG40)/6</f>
        <v>50.666666666666664</v>
      </c>
      <c r="L58" s="24">
        <v>11</v>
      </c>
      <c r="M58" s="33">
        <f>(FJ40+FM40+FP40+FS40+FV40+FY40)/6</f>
        <v>44.666666666666664</v>
      </c>
    </row>
    <row r="59" spans="2:13" x14ac:dyDescent="0.25">
      <c r="B59" s="4" t="s">
        <v>814</v>
      </c>
      <c r="C59" s="28" t="s">
        <v>833</v>
      </c>
      <c r="D59" s="24">
        <v>6</v>
      </c>
      <c r="E59" s="33">
        <f>(CQ40+CT40+CW40+CZ40+DC40+DF40)/6</f>
        <v>22</v>
      </c>
      <c r="F59" s="24">
        <v>4</v>
      </c>
      <c r="G59" s="33">
        <f>(DI40+DL40+DO40+DR40+DU40+DX40)/6</f>
        <v>18</v>
      </c>
      <c r="H59" s="24">
        <f>I59/100*25</f>
        <v>4</v>
      </c>
      <c r="I59" s="33">
        <f>(EA40+ED40+EG40+EJ40+EM40+EP40)/6</f>
        <v>16</v>
      </c>
      <c r="J59" s="24">
        <v>4</v>
      </c>
      <c r="K59" s="33">
        <f>(ES40+EV40+EY40+FB40+FE40+FH40)/6</f>
        <v>15.333333333333334</v>
      </c>
      <c r="L59" s="24">
        <v>5</v>
      </c>
      <c r="M59" s="33">
        <f>(FK40+FN40+FQ40+FT40+FW40+FZ40)/6</f>
        <v>18.666666666666668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99.999999999999986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v>10</v>
      </c>
      <c r="E61" s="33">
        <f>(GA40+GD40+GG40+GJ40+GM40+GP40)/6</f>
        <v>39.333333333333336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11</v>
      </c>
      <c r="E62" s="33">
        <f>(GB40+GE40+GH40+GK40+GN40+GQ40)/6</f>
        <v>42.666666666666664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4</v>
      </c>
      <c r="E63" s="33">
        <f>(GC40+GF40+GI40+GL40+GO40+GR40)/6</f>
        <v>18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41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1377</v>
      </c>
      <c r="IS2" s="9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11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3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03" t="s">
        <v>174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117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3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3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3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3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3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90"/>
      <c r="B11" s="90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3" t="s">
        <v>642</v>
      </c>
      <c r="AQ11" s="83"/>
      <c r="AR11" s="83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3" t="s">
        <v>648</v>
      </c>
      <c r="BI11" s="83"/>
      <c r="BJ11" s="83"/>
      <c r="BK11" s="83" t="s">
        <v>707</v>
      </c>
      <c r="BL11" s="83"/>
      <c r="BM11" s="83"/>
      <c r="BN11" s="85" t="s">
        <v>649</v>
      </c>
      <c r="BO11" s="85"/>
      <c r="BP11" s="85"/>
      <c r="BQ11" s="85" t="s">
        <v>650</v>
      </c>
      <c r="BR11" s="85"/>
      <c r="BS11" s="85"/>
      <c r="BT11" s="83" t="s">
        <v>651</v>
      </c>
      <c r="BU11" s="83"/>
      <c r="BV11" s="83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3" t="s">
        <v>662</v>
      </c>
      <c r="DE11" s="83"/>
      <c r="DF11" s="83"/>
      <c r="DG11" s="83" t="s">
        <v>663</v>
      </c>
      <c r="DH11" s="83"/>
      <c r="DI11" s="83"/>
      <c r="DJ11" s="83" t="s">
        <v>664</v>
      </c>
      <c r="DK11" s="83"/>
      <c r="DL11" s="83"/>
      <c r="DM11" s="83" t="s">
        <v>709</v>
      </c>
      <c r="DN11" s="83"/>
      <c r="DO11" s="83"/>
      <c r="DP11" s="83" t="s">
        <v>665</v>
      </c>
      <c r="DQ11" s="83"/>
      <c r="DR11" s="83"/>
      <c r="DS11" s="83" t="s">
        <v>666</v>
      </c>
      <c r="DT11" s="83"/>
      <c r="DU11" s="83"/>
      <c r="DV11" s="83" t="s">
        <v>667</v>
      </c>
      <c r="DW11" s="83"/>
      <c r="DX11" s="83"/>
      <c r="DY11" s="83" t="s">
        <v>668</v>
      </c>
      <c r="DZ11" s="83"/>
      <c r="EA11" s="83"/>
      <c r="EB11" s="83" t="s">
        <v>669</v>
      </c>
      <c r="EC11" s="83"/>
      <c r="ED11" s="83"/>
      <c r="EE11" s="83" t="s">
        <v>670</v>
      </c>
      <c r="EF11" s="83"/>
      <c r="EG11" s="83"/>
      <c r="EH11" s="83" t="s">
        <v>710</v>
      </c>
      <c r="EI11" s="83"/>
      <c r="EJ11" s="83"/>
      <c r="EK11" s="83" t="s">
        <v>671</v>
      </c>
      <c r="EL11" s="83"/>
      <c r="EM11" s="83"/>
      <c r="EN11" s="83" t="s">
        <v>672</v>
      </c>
      <c r="EO11" s="83"/>
      <c r="EP11" s="83"/>
      <c r="EQ11" s="83" t="s">
        <v>673</v>
      </c>
      <c r="ER11" s="83"/>
      <c r="ES11" s="83"/>
      <c r="ET11" s="83" t="s">
        <v>674</v>
      </c>
      <c r="EU11" s="83"/>
      <c r="EV11" s="83"/>
      <c r="EW11" s="83" t="s">
        <v>675</v>
      </c>
      <c r="EX11" s="83"/>
      <c r="EY11" s="83"/>
      <c r="EZ11" s="83" t="s">
        <v>676</v>
      </c>
      <c r="FA11" s="83"/>
      <c r="FB11" s="83"/>
      <c r="FC11" s="83" t="s">
        <v>677</v>
      </c>
      <c r="FD11" s="83"/>
      <c r="FE11" s="83"/>
      <c r="FF11" s="83" t="s">
        <v>678</v>
      </c>
      <c r="FG11" s="83"/>
      <c r="FH11" s="83"/>
      <c r="FI11" s="83" t="s">
        <v>679</v>
      </c>
      <c r="FJ11" s="83"/>
      <c r="FK11" s="83"/>
      <c r="FL11" s="83" t="s">
        <v>711</v>
      </c>
      <c r="FM11" s="83"/>
      <c r="FN11" s="83"/>
      <c r="FO11" s="83" t="s">
        <v>680</v>
      </c>
      <c r="FP11" s="83"/>
      <c r="FQ11" s="83"/>
      <c r="FR11" s="83" t="s">
        <v>681</v>
      </c>
      <c r="FS11" s="83"/>
      <c r="FT11" s="83"/>
      <c r="FU11" s="83" t="s">
        <v>682</v>
      </c>
      <c r="FV11" s="83"/>
      <c r="FW11" s="83"/>
      <c r="FX11" s="83" t="s">
        <v>683</v>
      </c>
      <c r="FY11" s="83"/>
      <c r="FZ11" s="83"/>
      <c r="GA11" s="83" t="s">
        <v>684</v>
      </c>
      <c r="GB11" s="83"/>
      <c r="GC11" s="83"/>
      <c r="GD11" s="83" t="s">
        <v>685</v>
      </c>
      <c r="GE11" s="83"/>
      <c r="GF11" s="83"/>
      <c r="GG11" s="83" t="s">
        <v>686</v>
      </c>
      <c r="GH11" s="83"/>
      <c r="GI11" s="83"/>
      <c r="GJ11" s="83" t="s">
        <v>687</v>
      </c>
      <c r="GK11" s="83"/>
      <c r="GL11" s="83"/>
      <c r="GM11" s="83" t="s">
        <v>688</v>
      </c>
      <c r="GN11" s="83"/>
      <c r="GO11" s="83"/>
      <c r="GP11" s="83" t="s">
        <v>712</v>
      </c>
      <c r="GQ11" s="83"/>
      <c r="GR11" s="83"/>
      <c r="GS11" s="83" t="s">
        <v>689</v>
      </c>
      <c r="GT11" s="83"/>
      <c r="GU11" s="83"/>
      <c r="GV11" s="83" t="s">
        <v>690</v>
      </c>
      <c r="GW11" s="83"/>
      <c r="GX11" s="83"/>
      <c r="GY11" s="83" t="s">
        <v>691</v>
      </c>
      <c r="GZ11" s="83"/>
      <c r="HA11" s="83"/>
      <c r="HB11" s="83" t="s">
        <v>692</v>
      </c>
      <c r="HC11" s="83"/>
      <c r="HD11" s="83"/>
      <c r="HE11" s="83" t="s">
        <v>693</v>
      </c>
      <c r="HF11" s="83"/>
      <c r="HG11" s="83"/>
      <c r="HH11" s="83" t="s">
        <v>694</v>
      </c>
      <c r="HI11" s="83"/>
      <c r="HJ11" s="83"/>
      <c r="HK11" s="83" t="s">
        <v>695</v>
      </c>
      <c r="HL11" s="83"/>
      <c r="HM11" s="83"/>
      <c r="HN11" s="83" t="s">
        <v>696</v>
      </c>
      <c r="HO11" s="83"/>
      <c r="HP11" s="83"/>
      <c r="HQ11" s="83" t="s">
        <v>697</v>
      </c>
      <c r="HR11" s="83"/>
      <c r="HS11" s="83"/>
      <c r="HT11" s="83" t="s">
        <v>713</v>
      </c>
      <c r="HU11" s="83"/>
      <c r="HV11" s="83"/>
      <c r="HW11" s="83" t="s">
        <v>698</v>
      </c>
      <c r="HX11" s="83"/>
      <c r="HY11" s="83"/>
      <c r="HZ11" s="83" t="s">
        <v>699</v>
      </c>
      <c r="IA11" s="83"/>
      <c r="IB11" s="83"/>
      <c r="IC11" s="83" t="s">
        <v>700</v>
      </c>
      <c r="ID11" s="83"/>
      <c r="IE11" s="83"/>
      <c r="IF11" s="83" t="s">
        <v>701</v>
      </c>
      <c r="IG11" s="83"/>
      <c r="IH11" s="83"/>
      <c r="II11" s="83" t="s">
        <v>714</v>
      </c>
      <c r="IJ11" s="83"/>
      <c r="IK11" s="83"/>
      <c r="IL11" s="83" t="s">
        <v>702</v>
      </c>
      <c r="IM11" s="83"/>
      <c r="IN11" s="83"/>
      <c r="IO11" s="83" t="s">
        <v>703</v>
      </c>
      <c r="IP11" s="83"/>
      <c r="IQ11" s="83"/>
      <c r="IR11" s="83" t="s">
        <v>704</v>
      </c>
      <c r="IS11" s="83"/>
      <c r="IT11" s="83"/>
    </row>
    <row r="12" spans="1:293" ht="93" customHeight="1" x14ac:dyDescent="0.25">
      <c r="A12" s="90"/>
      <c r="B12" s="90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10" t="s">
        <v>1373</v>
      </c>
      <c r="DK12" s="110"/>
      <c r="DL12" s="110"/>
      <c r="DM12" s="110" t="s">
        <v>1374</v>
      </c>
      <c r="DN12" s="110"/>
      <c r="DO12" s="110"/>
      <c r="DP12" s="110" t="s">
        <v>1375</v>
      </c>
      <c r="DQ12" s="110"/>
      <c r="DR12" s="110"/>
      <c r="DS12" s="110" t="s">
        <v>1376</v>
      </c>
      <c r="DT12" s="110"/>
      <c r="DU12" s="110"/>
      <c r="DV12" s="110" t="s">
        <v>745</v>
      </c>
      <c r="DW12" s="110"/>
      <c r="DX12" s="11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10" t="s">
        <v>1265</v>
      </c>
      <c r="GB12" s="110"/>
      <c r="GC12" s="110"/>
      <c r="GD12" s="81" t="s">
        <v>780</v>
      </c>
      <c r="GE12" s="81"/>
      <c r="GF12" s="81"/>
      <c r="GG12" s="110" t="s">
        <v>1272</v>
      </c>
      <c r="GH12" s="110"/>
      <c r="GI12" s="110"/>
      <c r="GJ12" s="110" t="s">
        <v>1273</v>
      </c>
      <c r="GK12" s="110"/>
      <c r="GL12" s="110"/>
      <c r="GM12" s="110" t="s">
        <v>1275</v>
      </c>
      <c r="GN12" s="110"/>
      <c r="GO12" s="110"/>
      <c r="GP12" s="110" t="s">
        <v>1276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90"/>
      <c r="B13" s="9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6" t="s">
        <v>278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8" t="s">
        <v>839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0" t="s">
        <v>56</v>
      </c>
      <c r="E47" s="121"/>
      <c r="F47" s="98" t="s">
        <v>3</v>
      </c>
      <c r="G47" s="99"/>
      <c r="H47" s="100" t="s">
        <v>715</v>
      </c>
      <c r="I47" s="101"/>
      <c r="J47" s="100" t="s">
        <v>331</v>
      </c>
      <c r="K47" s="10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2" t="s">
        <v>159</v>
      </c>
      <c r="E56" s="122"/>
      <c r="F56" s="78" t="s">
        <v>116</v>
      </c>
      <c r="G56" s="79"/>
      <c r="H56" s="100" t="s">
        <v>174</v>
      </c>
      <c r="I56" s="101"/>
      <c r="J56" s="117" t="s">
        <v>186</v>
      </c>
      <c r="K56" s="117"/>
      <c r="L56" s="117" t="s">
        <v>117</v>
      </c>
      <c r="M56" s="11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4.45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8" t="s">
        <v>1379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1377</v>
      </c>
      <c r="IS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2" t="s">
        <v>0</v>
      </c>
      <c r="B4" s="132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11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3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25">
      <c r="A5" s="133"/>
      <c r="B5" s="133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35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03" t="s">
        <v>174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26" t="s">
        <v>117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139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75" x14ac:dyDescent="0.25">
      <c r="A6" s="133"/>
      <c r="B6" s="133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3" t="s">
        <v>642</v>
      </c>
      <c r="AQ6" s="83"/>
      <c r="AR6" s="83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3" t="s">
        <v>648</v>
      </c>
      <c r="BI6" s="83"/>
      <c r="BJ6" s="83"/>
      <c r="BK6" s="83" t="s">
        <v>707</v>
      </c>
      <c r="BL6" s="83"/>
      <c r="BM6" s="83"/>
      <c r="BN6" s="85" t="s">
        <v>649</v>
      </c>
      <c r="BO6" s="85"/>
      <c r="BP6" s="85"/>
      <c r="BQ6" s="85" t="s">
        <v>650</v>
      </c>
      <c r="BR6" s="85"/>
      <c r="BS6" s="85"/>
      <c r="BT6" s="83" t="s">
        <v>651</v>
      </c>
      <c r="BU6" s="83"/>
      <c r="BV6" s="83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3" t="s">
        <v>662</v>
      </c>
      <c r="DE6" s="83"/>
      <c r="DF6" s="83"/>
      <c r="DG6" s="83" t="s">
        <v>663</v>
      </c>
      <c r="DH6" s="83"/>
      <c r="DI6" s="83"/>
      <c r="DJ6" s="83" t="s">
        <v>664</v>
      </c>
      <c r="DK6" s="83"/>
      <c r="DL6" s="83"/>
      <c r="DM6" s="83" t="s">
        <v>709</v>
      </c>
      <c r="DN6" s="83"/>
      <c r="DO6" s="83"/>
      <c r="DP6" s="83" t="s">
        <v>665</v>
      </c>
      <c r="DQ6" s="83"/>
      <c r="DR6" s="83"/>
      <c r="DS6" s="83" t="s">
        <v>666</v>
      </c>
      <c r="DT6" s="83"/>
      <c r="DU6" s="83"/>
      <c r="DV6" s="83" t="s">
        <v>667</v>
      </c>
      <c r="DW6" s="83"/>
      <c r="DX6" s="83"/>
      <c r="DY6" s="83" t="s">
        <v>668</v>
      </c>
      <c r="DZ6" s="83"/>
      <c r="EA6" s="83"/>
      <c r="EB6" s="83" t="s">
        <v>669</v>
      </c>
      <c r="EC6" s="83"/>
      <c r="ED6" s="83"/>
      <c r="EE6" s="83" t="s">
        <v>670</v>
      </c>
      <c r="EF6" s="83"/>
      <c r="EG6" s="83"/>
      <c r="EH6" s="83" t="s">
        <v>710</v>
      </c>
      <c r="EI6" s="83"/>
      <c r="EJ6" s="83"/>
      <c r="EK6" s="83" t="s">
        <v>671</v>
      </c>
      <c r="EL6" s="83"/>
      <c r="EM6" s="83"/>
      <c r="EN6" s="83" t="s">
        <v>672</v>
      </c>
      <c r="EO6" s="83"/>
      <c r="EP6" s="83"/>
      <c r="EQ6" s="83" t="s">
        <v>673</v>
      </c>
      <c r="ER6" s="83"/>
      <c r="ES6" s="83"/>
      <c r="ET6" s="83" t="s">
        <v>674</v>
      </c>
      <c r="EU6" s="83"/>
      <c r="EV6" s="83"/>
      <c r="EW6" s="83" t="s">
        <v>675</v>
      </c>
      <c r="EX6" s="83"/>
      <c r="EY6" s="83"/>
      <c r="EZ6" s="83" t="s">
        <v>676</v>
      </c>
      <c r="FA6" s="83"/>
      <c r="FB6" s="83"/>
      <c r="FC6" s="83" t="s">
        <v>677</v>
      </c>
      <c r="FD6" s="83"/>
      <c r="FE6" s="83"/>
      <c r="FF6" s="83" t="s">
        <v>678</v>
      </c>
      <c r="FG6" s="83"/>
      <c r="FH6" s="83"/>
      <c r="FI6" s="83" t="s">
        <v>679</v>
      </c>
      <c r="FJ6" s="83"/>
      <c r="FK6" s="83"/>
      <c r="FL6" s="83" t="s">
        <v>711</v>
      </c>
      <c r="FM6" s="83"/>
      <c r="FN6" s="83"/>
      <c r="FO6" s="83" t="s">
        <v>680</v>
      </c>
      <c r="FP6" s="83"/>
      <c r="FQ6" s="83"/>
      <c r="FR6" s="83" t="s">
        <v>681</v>
      </c>
      <c r="FS6" s="83"/>
      <c r="FT6" s="83"/>
      <c r="FU6" s="83" t="s">
        <v>682</v>
      </c>
      <c r="FV6" s="83"/>
      <c r="FW6" s="83"/>
      <c r="FX6" s="83" t="s">
        <v>683</v>
      </c>
      <c r="FY6" s="83"/>
      <c r="FZ6" s="83"/>
      <c r="GA6" s="83" t="s">
        <v>684</v>
      </c>
      <c r="GB6" s="83"/>
      <c r="GC6" s="83"/>
      <c r="GD6" s="83" t="s">
        <v>685</v>
      </c>
      <c r="GE6" s="83"/>
      <c r="GF6" s="83"/>
      <c r="GG6" s="83" t="s">
        <v>686</v>
      </c>
      <c r="GH6" s="83"/>
      <c r="GI6" s="83"/>
      <c r="GJ6" s="83" t="s">
        <v>687</v>
      </c>
      <c r="GK6" s="83"/>
      <c r="GL6" s="83"/>
      <c r="GM6" s="83" t="s">
        <v>688</v>
      </c>
      <c r="GN6" s="83"/>
      <c r="GO6" s="83"/>
      <c r="GP6" s="83" t="s">
        <v>712</v>
      </c>
      <c r="GQ6" s="83"/>
      <c r="GR6" s="83"/>
      <c r="GS6" s="83" t="s">
        <v>689</v>
      </c>
      <c r="GT6" s="83"/>
      <c r="GU6" s="83"/>
      <c r="GV6" s="83" t="s">
        <v>690</v>
      </c>
      <c r="GW6" s="83"/>
      <c r="GX6" s="83"/>
      <c r="GY6" s="83" t="s">
        <v>691</v>
      </c>
      <c r="GZ6" s="83"/>
      <c r="HA6" s="83"/>
      <c r="HB6" s="83" t="s">
        <v>692</v>
      </c>
      <c r="HC6" s="83"/>
      <c r="HD6" s="83"/>
      <c r="HE6" s="83" t="s">
        <v>693</v>
      </c>
      <c r="HF6" s="83"/>
      <c r="HG6" s="83"/>
      <c r="HH6" s="83" t="s">
        <v>694</v>
      </c>
      <c r="HI6" s="83"/>
      <c r="HJ6" s="83"/>
      <c r="HK6" s="83" t="s">
        <v>695</v>
      </c>
      <c r="HL6" s="83"/>
      <c r="HM6" s="83"/>
      <c r="HN6" s="83" t="s">
        <v>696</v>
      </c>
      <c r="HO6" s="83"/>
      <c r="HP6" s="83"/>
      <c r="HQ6" s="83" t="s">
        <v>697</v>
      </c>
      <c r="HR6" s="83"/>
      <c r="HS6" s="83"/>
      <c r="HT6" s="83" t="s">
        <v>713</v>
      </c>
      <c r="HU6" s="83"/>
      <c r="HV6" s="83"/>
      <c r="HW6" s="83" t="s">
        <v>698</v>
      </c>
      <c r="HX6" s="83"/>
      <c r="HY6" s="83"/>
      <c r="HZ6" s="83" t="s">
        <v>699</v>
      </c>
      <c r="IA6" s="83"/>
      <c r="IB6" s="83"/>
      <c r="IC6" s="83" t="s">
        <v>700</v>
      </c>
      <c r="ID6" s="83"/>
      <c r="IE6" s="83"/>
      <c r="IF6" s="83" t="s">
        <v>701</v>
      </c>
      <c r="IG6" s="83"/>
      <c r="IH6" s="83"/>
      <c r="II6" s="83" t="s">
        <v>714</v>
      </c>
      <c r="IJ6" s="83"/>
      <c r="IK6" s="83"/>
      <c r="IL6" s="83" t="s">
        <v>702</v>
      </c>
      <c r="IM6" s="83"/>
      <c r="IN6" s="83"/>
      <c r="IO6" s="83" t="s">
        <v>703</v>
      </c>
      <c r="IP6" s="83"/>
      <c r="IQ6" s="83"/>
      <c r="IR6" s="83" t="s">
        <v>704</v>
      </c>
      <c r="IS6" s="83"/>
      <c r="IT6" s="83"/>
    </row>
    <row r="7" spans="1:254" ht="104.25" customHeight="1" x14ac:dyDescent="0.25">
      <c r="A7" s="133"/>
      <c r="B7" s="133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10" t="s">
        <v>1373</v>
      </c>
      <c r="DK7" s="110"/>
      <c r="DL7" s="110"/>
      <c r="DM7" s="110" t="s">
        <v>1374</v>
      </c>
      <c r="DN7" s="110"/>
      <c r="DO7" s="110"/>
      <c r="DP7" s="110" t="s">
        <v>1375</v>
      </c>
      <c r="DQ7" s="110"/>
      <c r="DR7" s="110"/>
      <c r="DS7" s="110" t="s">
        <v>1376</v>
      </c>
      <c r="DT7" s="110"/>
      <c r="DU7" s="110"/>
      <c r="DV7" s="110" t="s">
        <v>745</v>
      </c>
      <c r="DW7" s="110"/>
      <c r="DX7" s="110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10" t="s">
        <v>1265</v>
      </c>
      <c r="GB7" s="110"/>
      <c r="GC7" s="110"/>
      <c r="GD7" s="81" t="s">
        <v>780</v>
      </c>
      <c r="GE7" s="81"/>
      <c r="GF7" s="81"/>
      <c r="GG7" s="110" t="s">
        <v>1272</v>
      </c>
      <c r="GH7" s="110"/>
      <c r="GI7" s="110"/>
      <c r="GJ7" s="110" t="s">
        <v>1273</v>
      </c>
      <c r="GK7" s="110"/>
      <c r="GL7" s="110"/>
      <c r="GM7" s="110" t="s">
        <v>1275</v>
      </c>
      <c r="GN7" s="110"/>
      <c r="GO7" s="110"/>
      <c r="GP7" s="110" t="s">
        <v>1276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134"/>
      <c r="B8" s="13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278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839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0" t="s">
        <v>56</v>
      </c>
      <c r="E42" s="121"/>
      <c r="F42" s="98" t="s">
        <v>3</v>
      </c>
      <c r="G42" s="99"/>
      <c r="H42" s="100" t="s">
        <v>715</v>
      </c>
      <c r="I42" s="101"/>
      <c r="J42" s="100" t="s">
        <v>331</v>
      </c>
      <c r="K42" s="10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2" t="s">
        <v>159</v>
      </c>
      <c r="E51" s="122"/>
      <c r="F51" s="78" t="s">
        <v>116</v>
      </c>
      <c r="G51" s="79"/>
      <c r="H51" s="100" t="s">
        <v>174</v>
      </c>
      <c r="I51" s="101"/>
      <c r="J51" s="117" t="s">
        <v>186</v>
      </c>
      <c r="K51" s="117"/>
      <c r="L51" s="117" t="s">
        <v>117</v>
      </c>
      <c r="M51" s="11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ерте жас тобы</vt:lpstr>
      <vt:lpstr>кіші топ балапан </vt:lpstr>
      <vt:lpstr>ортаңғы топ бүлдіршін</vt:lpstr>
      <vt:lpstr>Лист2</vt:lpstr>
      <vt:lpstr>ортаңғы топ балдырған</vt:lpstr>
      <vt:lpstr>ересек топ көгершін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2024-12-18T06:59:26Z</dcterms:modified>
</cp:coreProperties>
</file>